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 tabRatio="650" activeTab="9"/>
  </bookViews>
  <sheets>
    <sheet name="1 д 1 н" sheetId="1" r:id="rId1"/>
    <sheet name="2д 1н" sheetId="2" r:id="rId2"/>
    <sheet name="3 д 1 н" sheetId="3" r:id="rId3"/>
    <sheet name="4д 1н" sheetId="4" r:id="rId4"/>
    <sheet name="5д 1н" sheetId="5" r:id="rId5"/>
    <sheet name="6д 1н" sheetId="6" r:id="rId6"/>
    <sheet name="1д 2н" sheetId="7" r:id="rId7"/>
    <sheet name="2д 2н" sheetId="8" r:id="rId8"/>
    <sheet name="3д 2н" sheetId="9" r:id="rId9"/>
    <sheet name="4д 2н" sheetId="10" r:id="rId10"/>
    <sheet name="5д 2н" sheetId="11" r:id="rId11"/>
    <sheet name="6д 2н" sheetId="12" r:id="rId12"/>
    <sheet name="Лист1" sheetId="13" r:id="rId13"/>
  </sheets>
  <calcPr calcId="144525"/>
</workbook>
</file>

<file path=xl/calcChain.xml><?xml version="1.0" encoding="utf-8"?>
<calcChain xmlns="http://schemas.openxmlformats.org/spreadsheetml/2006/main">
  <c r="S12" i="12" l="1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F24" i="1" l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E2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E14" i="1"/>
</calcChain>
</file>

<file path=xl/sharedStrings.xml><?xml version="1.0" encoding="utf-8"?>
<sst xmlns="http://schemas.openxmlformats.org/spreadsheetml/2006/main" count="618" uniqueCount="187">
  <si>
    <t>№ рец</t>
  </si>
  <si>
    <t>Прием пищи, наименование блюда</t>
  </si>
  <si>
    <t>Масса порции</t>
  </si>
  <si>
    <t>Пищевые вещества(г)</t>
  </si>
  <si>
    <t>Б</t>
  </si>
  <si>
    <t>Ж</t>
  </si>
  <si>
    <t>У</t>
  </si>
  <si>
    <t>ЭЦ(ккал)</t>
  </si>
  <si>
    <t>Витамины</t>
  </si>
  <si>
    <t>Минеральные вещества (мг)</t>
  </si>
  <si>
    <t>Ca</t>
  </si>
  <si>
    <t>P</t>
  </si>
  <si>
    <t>Zn</t>
  </si>
  <si>
    <t>I</t>
  </si>
  <si>
    <t>Mg</t>
  </si>
  <si>
    <t>Fe</t>
  </si>
  <si>
    <t>B1</t>
  </si>
  <si>
    <t>B2</t>
  </si>
  <si>
    <t>C</t>
  </si>
  <si>
    <t>A</t>
  </si>
  <si>
    <t>E</t>
  </si>
  <si>
    <t>Завтрак</t>
  </si>
  <si>
    <t>Сыр (порциями)</t>
  </si>
  <si>
    <t>Плоды свежие</t>
  </si>
  <si>
    <t>Каша пшенная молочная с маслом сливочным</t>
  </si>
  <si>
    <t>Какао с молоком</t>
  </si>
  <si>
    <t>ПР</t>
  </si>
  <si>
    <t>Хлеб пшеничный</t>
  </si>
  <si>
    <t>Итого за завтрак</t>
  </si>
  <si>
    <t>Обед</t>
  </si>
  <si>
    <t>Салат из свеклы с сыром и маслом растительным</t>
  </si>
  <si>
    <t>Суп картофельный с мясными фрикадельками</t>
  </si>
  <si>
    <t>200/1</t>
  </si>
  <si>
    <t>Каша гречневая рассыпчатая с маслом</t>
  </si>
  <si>
    <t>Компот из быстрозамороженных ягод(компотная смесь)</t>
  </si>
  <si>
    <t>Хлеб ржано-пшеничный</t>
  </si>
  <si>
    <t>Итого за обед</t>
  </si>
  <si>
    <t>Овощи натуральные соленые</t>
  </si>
  <si>
    <t>Рис отварной с маслом сливочным</t>
  </si>
  <si>
    <t>Кофейный напиток с сахаром</t>
  </si>
  <si>
    <t>Салат картофельный с морковью и зеленым горошком</t>
  </si>
  <si>
    <t>Щи из свежей капусты с картофелем и сметаной</t>
  </si>
  <si>
    <t>Картофельное пюре с маслом сливочным</t>
  </si>
  <si>
    <t>Компот из смеси сухофруктов С-витаминизированный</t>
  </si>
  <si>
    <t>Фрукт порционно/ Яблоко 1 шт</t>
  </si>
  <si>
    <t>Джем фруктовый</t>
  </si>
  <si>
    <t>Запеканка творожная</t>
  </si>
  <si>
    <t>Кисломолочный продукт</t>
  </si>
  <si>
    <t>Батон нарезной</t>
  </si>
  <si>
    <t>Салат картофельный с сельдью</t>
  </si>
  <si>
    <t>Суп крестьянский с крупой, со сметаной</t>
  </si>
  <si>
    <t>200/10</t>
  </si>
  <si>
    <t>Рагу из птицы</t>
  </si>
  <si>
    <t>Сок натуральный</t>
  </si>
  <si>
    <t>Салат картофельный с солеными огурцами и горошком зеленым</t>
  </si>
  <si>
    <t>Тефтели под овощным соусом</t>
  </si>
  <si>
    <t>80/20</t>
  </si>
  <si>
    <t>Макаронные изделия с маслом сливочным</t>
  </si>
  <si>
    <t>Чай с лимоном</t>
  </si>
  <si>
    <t>200/4</t>
  </si>
  <si>
    <t>Салат из свеклы с маслом растительным</t>
  </si>
  <si>
    <t>Суп с рыбными консервами</t>
  </si>
  <si>
    <t>Котлета (говядина)</t>
  </si>
  <si>
    <t>Кондитерское изделие (печенье)</t>
  </si>
  <si>
    <t>Зеленый горошек консервированный</t>
  </si>
  <si>
    <t>Омлет натуральный с маслом сливочным</t>
  </si>
  <si>
    <t>Какао с молоком йодированным</t>
  </si>
  <si>
    <t>Салат из кукурузы (консервированной)</t>
  </si>
  <si>
    <t>Суп- лапша дамашняя со свежей зеленью</t>
  </si>
  <si>
    <t>518/301</t>
  </si>
  <si>
    <t>Сложный гарнир:                    Картофель отварной в молоке с маслом сливочным/ капуста тущенная с томатом</t>
  </si>
  <si>
    <t>Напиток фруктовый</t>
  </si>
  <si>
    <t>Плоды свежие(яблоки)</t>
  </si>
  <si>
    <t>278/331</t>
  </si>
  <si>
    <t>Тефтели с соусом, сметанным с томатом</t>
  </si>
  <si>
    <t>Кофейный напиток с молоком</t>
  </si>
  <si>
    <t>Салат из свеклы с горошком зеленым</t>
  </si>
  <si>
    <t>Борщ "Сибирский" с фасолью</t>
  </si>
  <si>
    <t>Яйца вареные</t>
  </si>
  <si>
    <t>Каша "Дружба" (гарнирная) с маслом сливочным</t>
  </si>
  <si>
    <t>Чай витаминизированный с сахаром</t>
  </si>
  <si>
    <t>Винегрет овощной</t>
  </si>
  <si>
    <t>Рыба, запеченная под соусом польским</t>
  </si>
  <si>
    <t>Кондитерское изделие/Мармелад</t>
  </si>
  <si>
    <t>Молоко сгущенное порционно</t>
  </si>
  <si>
    <t>Салат "Степной" из разных овощей</t>
  </si>
  <si>
    <t>Суп картофельный с клецками на м/к бульоне</t>
  </si>
  <si>
    <t>Птица порционная, запеченная</t>
  </si>
  <si>
    <t>Овощи, припущенные с маслом сливочным</t>
  </si>
  <si>
    <t>Фрикадельки с соусом молочным густым</t>
  </si>
  <si>
    <t>Салат картофельный с кукурузой и морковью</t>
  </si>
  <si>
    <t>Рассольник Ленинградский со сметаной на м/к бульоне</t>
  </si>
  <si>
    <t>Жаркое по- домашнему</t>
  </si>
  <si>
    <t>Салат из квашеной капусты</t>
  </si>
  <si>
    <t>Чай с сахаром</t>
  </si>
  <si>
    <t>Овощи тущенные с рисом</t>
  </si>
  <si>
    <t>День: 1   Неделя: 1</t>
  </si>
  <si>
    <t>День: 2   Неделя: 1</t>
  </si>
  <si>
    <t>День: 3   Неделя: 1</t>
  </si>
  <si>
    <t>День: 4   Неделя: 1</t>
  </si>
  <si>
    <t>День: 5   Неделя: 1</t>
  </si>
  <si>
    <t>День: 6   Неделя: 1</t>
  </si>
  <si>
    <t>День: 1   Неделя: 2</t>
  </si>
  <si>
    <t>День: 2   Неделя: 2</t>
  </si>
  <si>
    <t>День: 6   Неделя: 2</t>
  </si>
  <si>
    <t>День: 5   Неделя: 2</t>
  </si>
  <si>
    <t>День: 4   Неделя: 2</t>
  </si>
  <si>
    <t>День: 3   Неделя: 2</t>
  </si>
  <si>
    <t>Филе куриное с соусом молочным</t>
  </si>
  <si>
    <t>меню для детей 7-11 лет</t>
  </si>
  <si>
    <t>10 Сыр (порциями)</t>
  </si>
  <si>
    <t>100 Плоды свежие</t>
  </si>
  <si>
    <t>200 Какао с молоком</t>
  </si>
  <si>
    <t>40 Хлеб пшеничный</t>
  </si>
  <si>
    <t>200 Компот из быстрозамороженных ягод(компотная смесь)</t>
  </si>
  <si>
    <t>20 Хлеб ржано-пшеничный</t>
  </si>
  <si>
    <t>30 Хлеб пшеничный</t>
  </si>
  <si>
    <t>200 Компот из смеси сухофруктов С-витаминизированный</t>
  </si>
  <si>
    <t>200 Кофейный напиток с сахаром</t>
  </si>
  <si>
    <t>60 Овощи натуральные соленые</t>
  </si>
  <si>
    <t>20 Джем фруктовый</t>
  </si>
  <si>
    <t>100 Фрукт порционно/ Яблоко 1 шт</t>
  </si>
  <si>
    <t>200 Кисломолочный продукт</t>
  </si>
  <si>
    <t>30 Батон нарезной</t>
  </si>
  <si>
    <t>250 Рагу из птицы</t>
  </si>
  <si>
    <t>200 Сок натуральный</t>
  </si>
  <si>
    <t>20 Кондитерское изделие (печенье)</t>
  </si>
  <si>
    <t>20 Зеленый горошек консервированный</t>
  </si>
  <si>
    <t>200 Какао с молоком йодированным</t>
  </si>
  <si>
    <t>200 Напиток фруктовый</t>
  </si>
  <si>
    <t>200 Кофейный напиток с молоком</t>
  </si>
  <si>
    <t>100 Плоды свежие(яблоки)</t>
  </si>
  <si>
    <t>40 Яйца вареные</t>
  </si>
  <si>
    <t>200 Чай витаминизированный с сахаром</t>
  </si>
  <si>
    <t>18 Кондитерское изделие/Мармелад</t>
  </si>
  <si>
    <t>200 Чай с сахаром</t>
  </si>
  <si>
    <t>100 Плоды свежие (апельсины 1 шт)</t>
  </si>
  <si>
    <t>30 Молоко сгущенное порционно</t>
  </si>
  <si>
    <t>200 Чай с лимоном</t>
  </si>
  <si>
    <t>230 Жаркое по- домашнему</t>
  </si>
  <si>
    <t>200 Каша пшенная молочная с маслом сливочным 220</t>
  </si>
  <si>
    <t>60 Салат из свеклы с сыром и маслом растительным 100</t>
  </si>
  <si>
    <t>200/1 Суп картофельный с мясными фрикадельками 250/1</t>
  </si>
  <si>
    <t>80/20 Тефтели под овощным соусом 100/20</t>
  </si>
  <si>
    <t>150 Каша гречневая рассыпчатая с маслом 180</t>
  </si>
  <si>
    <t>60 Овощи натуральные соленые 100</t>
  </si>
  <si>
    <t>150 Рис отварной с маслом сливочным 180</t>
  </si>
  <si>
    <t>60Салат картофельный с морковью и зеленым горошком 100</t>
  </si>
  <si>
    <t>200 Щи из свежей капусты с картофелем и сметаной 250</t>
  </si>
  <si>
    <t>150 Картофельное пюре с маслом сливочным 180</t>
  </si>
  <si>
    <t>150 Запеканка творожная 180</t>
  </si>
  <si>
    <t>60 Салат картофельный с сельдью 100</t>
  </si>
  <si>
    <t>200 Суп крестьянский с крупой, со сметаной 250</t>
  </si>
  <si>
    <t>60 Салат картофельный с солеными огурцами и горошком зеленым 100</t>
  </si>
  <si>
    <t>150 Макаронные изделия с маслом сливочным 180</t>
  </si>
  <si>
    <t>200/4 Чай с лимоном</t>
  </si>
  <si>
    <t>60 Салат из кукурузы (консервированной) 100</t>
  </si>
  <si>
    <t>200 Суп- лапша дамашняя со свежей зеленью 250</t>
  </si>
  <si>
    <t>Сложный гарнир:                   100  Картофель отварной в молоке с маслом сливочным 150 / 50 капуста тущенная с томатом 100</t>
  </si>
  <si>
    <t>60 Салат из свеклы с маслом растительным 100</t>
  </si>
  <si>
    <t>200 Суп с рыбными консервами 250</t>
  </si>
  <si>
    <t>80 Котлета (говядина) 100</t>
  </si>
  <si>
    <t>80 Фрикадельки с соусом молочным густым 100</t>
  </si>
  <si>
    <t>80 Тефтели с соусом, сметанным с томатом 100</t>
  </si>
  <si>
    <t>60 Салат из свеклы с горошком зеленым 100</t>
  </si>
  <si>
    <t>200 Борщ "Сибирский" с фасолью 250</t>
  </si>
  <si>
    <t>80 Филе куриное с соусом молочным 100</t>
  </si>
  <si>
    <t>150 Каша "Дружба" (гарнирная) с маслом сливочным 180</t>
  </si>
  <si>
    <t>60 Винегрет овощной 100</t>
  </si>
  <si>
    <t xml:space="preserve">200 Щи из свежей капусты с картофелем и сметаной 250 </t>
  </si>
  <si>
    <t>80 Рыба, запеченная под соусом польским 100</t>
  </si>
  <si>
    <t xml:space="preserve">150 Картофельное пюре с маслом сливочным 180 </t>
  </si>
  <si>
    <t>140 Омлет натуральный с маслом сливочным 200</t>
  </si>
  <si>
    <t>60 Салат из квашеной капусты 100</t>
  </si>
  <si>
    <t>60 Салат картофельный с кукурузой и морковью 100</t>
  </si>
  <si>
    <t>150 Овощи тущенные с рисом 180</t>
  </si>
  <si>
    <t>150 Овощи, припущенные с маслом сливочным 180</t>
  </si>
  <si>
    <t>80 Птица порционная, запеченная 100</t>
  </si>
  <si>
    <t>200 Суп картофельный с клецками на м/к бульоне 250</t>
  </si>
  <si>
    <t>60 Салат "Степной" из разных овощей 100</t>
  </si>
  <si>
    <t xml:space="preserve">170 Запеканка творожная 200 </t>
  </si>
  <si>
    <t xml:space="preserve">150 Макаронные изделия с маслом сливочным 180 </t>
  </si>
  <si>
    <t>200 Рассольник Ленинградский со сметаной на м/к бульоне 250</t>
  </si>
  <si>
    <t>Курица порционная, запеченная</t>
  </si>
  <si>
    <t>Котлета рыбная</t>
  </si>
  <si>
    <t>80 Курица порционная, запеченная 100</t>
  </si>
  <si>
    <t>80 Котлета (рыбная)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</si>
</sst>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6" xfId="0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0" xfId="0" applyBorder="1" applyAlignment="1"/>
    <xf numFmtId="2" fontId="0" fillId="0" borderId="0" xfId="0" applyNumberForma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Font="1" applyBorder="1"/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/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29" xfId="0" applyBorder="1"/>
    <xf numFmtId="0" fontId="0" fillId="0" borderId="30" xfId="0" applyBorder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/>
    <xf numFmtId="0" fontId="0" fillId="0" borderId="9" xfId="0" applyBorder="1" applyAlignment="1"/>
    <xf numFmtId="0" fontId="0" fillId="0" borderId="17" xfId="0" applyBorder="1" applyAlignment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2" xfId="0" applyBorder="1" applyAlignme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S452"/>
  <sheetViews>
    <sheetView topLeftCell="C1" zoomScale="85" zoomScaleNormal="85" workbookViewId="0">
      <selection activeCell="H17" sqref="H17:H24"/>
    </sheetView>
  </sheetViews>
  <sheetFormatPr defaultRowHeight="15" x14ac:dyDescent="0.25"/>
  <cols>
    <col min="2" max="2" width="5.42578125" customWidth="1"/>
    <col min="3" max="3" width="31.85546875" customWidth="1"/>
    <col min="4" max="4" width="7.28515625" customWidth="1"/>
    <col min="5" max="5" width="8.42578125" customWidth="1"/>
    <col min="7" max="7" width="7.5703125" customWidth="1"/>
    <col min="8" max="8" width="8.140625" customWidth="1"/>
    <col min="9" max="13" width="7.85546875" customWidth="1"/>
    <col min="14" max="19" width="8" customWidth="1"/>
  </cols>
  <sheetData>
    <row r="2" spans="2:19" x14ac:dyDescent="0.25">
      <c r="C2" t="s">
        <v>109</v>
      </c>
    </row>
    <row r="4" spans="2:19" ht="15.75" thickBot="1" x14ac:dyDescent="0.3">
      <c r="C4" t="s">
        <v>96</v>
      </c>
    </row>
    <row r="5" spans="2:19" ht="15.75" thickBot="1" x14ac:dyDescent="0.3">
      <c r="B5" s="63" t="s">
        <v>0</v>
      </c>
      <c r="C5" s="65" t="s">
        <v>1</v>
      </c>
      <c r="D5" s="63" t="s">
        <v>2</v>
      </c>
      <c r="E5" s="67" t="s">
        <v>3</v>
      </c>
      <c r="F5" s="68"/>
      <c r="G5" s="69"/>
      <c r="H5" s="65" t="s">
        <v>7</v>
      </c>
      <c r="I5" s="67" t="s">
        <v>8</v>
      </c>
      <c r="J5" s="68"/>
      <c r="K5" s="68"/>
      <c r="L5" s="68"/>
      <c r="M5" s="69"/>
      <c r="N5" s="54" t="s">
        <v>9</v>
      </c>
      <c r="O5" s="55"/>
      <c r="P5" s="55"/>
      <c r="Q5" s="55"/>
      <c r="R5" s="55"/>
      <c r="S5" s="56"/>
    </row>
    <row r="6" spans="2:19" ht="15.75" thickBot="1" x14ac:dyDescent="0.3">
      <c r="B6" s="64"/>
      <c r="C6" s="66"/>
      <c r="D6" s="64"/>
      <c r="E6" s="9" t="s">
        <v>4</v>
      </c>
      <c r="F6" s="9" t="s">
        <v>5</v>
      </c>
      <c r="G6" s="10" t="s">
        <v>6</v>
      </c>
      <c r="H6" s="66"/>
      <c r="I6" s="9" t="s">
        <v>16</v>
      </c>
      <c r="J6" s="9" t="s">
        <v>17</v>
      </c>
      <c r="K6" s="9" t="s">
        <v>18</v>
      </c>
      <c r="L6" s="9" t="s">
        <v>19</v>
      </c>
      <c r="M6" s="11" t="s">
        <v>20</v>
      </c>
      <c r="N6" s="8" t="s">
        <v>10</v>
      </c>
      <c r="O6" s="8" t="s">
        <v>11</v>
      </c>
      <c r="P6" s="8" t="s">
        <v>12</v>
      </c>
      <c r="Q6" s="8" t="s">
        <v>13</v>
      </c>
      <c r="R6" s="8" t="s">
        <v>14</v>
      </c>
      <c r="S6" s="8" t="s">
        <v>15</v>
      </c>
    </row>
    <row r="7" spans="2:19" x14ac:dyDescent="0.25"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2">
        <v>15</v>
      </c>
      <c r="Q7" s="12">
        <v>16</v>
      </c>
      <c r="R7" s="12">
        <v>17</v>
      </c>
      <c r="S7" s="12">
        <v>18</v>
      </c>
    </row>
    <row r="8" spans="2:19" x14ac:dyDescent="0.25">
      <c r="B8" s="7" t="s">
        <v>21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2:19" x14ac:dyDescent="0.25">
      <c r="B9" s="15">
        <v>15</v>
      </c>
      <c r="C9" s="19" t="s">
        <v>22</v>
      </c>
      <c r="D9" s="15">
        <v>10</v>
      </c>
      <c r="E9" s="16">
        <v>2.3199999999999998</v>
      </c>
      <c r="F9" s="16">
        <v>3.4</v>
      </c>
      <c r="G9" s="16">
        <v>0.01</v>
      </c>
      <c r="H9" s="16">
        <v>45.3</v>
      </c>
      <c r="I9" s="16">
        <v>4.0000000000000001E-3</v>
      </c>
      <c r="J9" s="16">
        <v>0.03</v>
      </c>
      <c r="K9" s="16">
        <v>7.0000000000000007E-2</v>
      </c>
      <c r="L9" s="17">
        <v>2.3E-2</v>
      </c>
      <c r="M9" s="16">
        <v>0.05</v>
      </c>
      <c r="N9" s="16">
        <v>88</v>
      </c>
      <c r="O9" s="16">
        <v>50</v>
      </c>
      <c r="P9" s="16">
        <v>0.4</v>
      </c>
      <c r="Q9" s="16">
        <v>0.02</v>
      </c>
      <c r="R9" s="16">
        <v>3.5</v>
      </c>
      <c r="S9" s="16">
        <v>0.13</v>
      </c>
    </row>
    <row r="10" spans="2:19" x14ac:dyDescent="0.25">
      <c r="B10" s="15">
        <v>338</v>
      </c>
      <c r="C10" s="19" t="s">
        <v>23</v>
      </c>
      <c r="D10" s="15">
        <v>100</v>
      </c>
      <c r="E10" s="16">
        <v>0.4</v>
      </c>
      <c r="F10" s="16">
        <v>0.4</v>
      </c>
      <c r="G10" s="16">
        <v>10</v>
      </c>
      <c r="H10" s="16">
        <v>42.7</v>
      </c>
      <c r="I10" s="16">
        <v>0.04</v>
      </c>
      <c r="J10" s="16">
        <v>0.02</v>
      </c>
      <c r="K10" s="16">
        <v>10</v>
      </c>
      <c r="L10" s="16">
        <v>0</v>
      </c>
      <c r="M10" s="16">
        <v>0.2</v>
      </c>
      <c r="N10" s="16">
        <v>16</v>
      </c>
      <c r="O10" s="16">
        <v>11</v>
      </c>
      <c r="P10" s="16">
        <v>0</v>
      </c>
      <c r="Q10" s="16">
        <v>0</v>
      </c>
      <c r="R10" s="16">
        <v>9</v>
      </c>
      <c r="S10" s="16">
        <v>2.2000000000000002</v>
      </c>
    </row>
    <row r="11" spans="2:19" ht="30" x14ac:dyDescent="0.25">
      <c r="B11" s="25">
        <v>175</v>
      </c>
      <c r="C11" s="20" t="s">
        <v>24</v>
      </c>
      <c r="D11" s="15">
        <v>200</v>
      </c>
      <c r="E11" s="16">
        <v>8.64</v>
      </c>
      <c r="F11" s="16">
        <v>7.04</v>
      </c>
      <c r="G11" s="16">
        <v>48.4</v>
      </c>
      <c r="H11" s="16">
        <v>296</v>
      </c>
      <c r="I11" s="16">
        <v>0.27200000000000002</v>
      </c>
      <c r="J11" s="16">
        <v>3.2000000000000001E-2</v>
      </c>
      <c r="K11" s="16">
        <v>0</v>
      </c>
      <c r="L11" s="16">
        <v>0</v>
      </c>
      <c r="M11" s="16">
        <v>0</v>
      </c>
      <c r="N11" s="16">
        <v>20.76</v>
      </c>
      <c r="O11" s="16">
        <v>0</v>
      </c>
      <c r="P11" s="16">
        <v>0</v>
      </c>
      <c r="Q11" s="16">
        <v>0</v>
      </c>
      <c r="R11" s="16">
        <v>60.53</v>
      </c>
      <c r="S11" s="16">
        <v>20.02</v>
      </c>
    </row>
    <row r="12" spans="2:19" x14ac:dyDescent="0.25">
      <c r="B12" s="15">
        <v>382</v>
      </c>
      <c r="C12" s="19" t="s">
        <v>25</v>
      </c>
      <c r="D12" s="15">
        <v>200</v>
      </c>
      <c r="E12" s="16">
        <v>3.5</v>
      </c>
      <c r="F12" s="16">
        <v>3.7</v>
      </c>
      <c r="G12" s="16">
        <v>25.5</v>
      </c>
      <c r="H12" s="16">
        <v>142.93</v>
      </c>
      <c r="I12" s="16">
        <v>0.06</v>
      </c>
      <c r="J12" s="16">
        <v>0.01</v>
      </c>
      <c r="K12" s="16">
        <v>1.6</v>
      </c>
      <c r="L12" s="16">
        <v>0.04</v>
      </c>
      <c r="M12" s="16">
        <v>0.4</v>
      </c>
      <c r="N12" s="16">
        <v>102.6</v>
      </c>
      <c r="O12" s="16">
        <v>178.4</v>
      </c>
      <c r="P12" s="16">
        <v>1</v>
      </c>
      <c r="Q12" s="16">
        <v>0</v>
      </c>
      <c r="R12" s="16">
        <v>24.8</v>
      </c>
      <c r="S12" s="16">
        <v>1</v>
      </c>
    </row>
    <row r="13" spans="2:19" x14ac:dyDescent="0.25">
      <c r="B13" s="15" t="s">
        <v>26</v>
      </c>
      <c r="C13" s="19" t="s">
        <v>27</v>
      </c>
      <c r="D13" s="15">
        <v>40</v>
      </c>
      <c r="E13" s="16">
        <v>3.04</v>
      </c>
      <c r="F13" s="16">
        <v>0.32</v>
      </c>
      <c r="G13" s="16">
        <v>19.68</v>
      </c>
      <c r="H13" s="16">
        <v>88.8</v>
      </c>
      <c r="I13" s="16">
        <v>0.04</v>
      </c>
      <c r="J13" s="16">
        <v>0.01</v>
      </c>
      <c r="K13" s="16">
        <v>0.9</v>
      </c>
      <c r="L13" s="16">
        <v>0</v>
      </c>
      <c r="M13" s="16">
        <v>0.7</v>
      </c>
      <c r="N13" s="16">
        <v>8</v>
      </c>
      <c r="O13" s="16">
        <v>26</v>
      </c>
      <c r="P13" s="17">
        <v>8.0000000000000002E-3</v>
      </c>
      <c r="Q13" s="17">
        <v>3.0000000000000001E-3</v>
      </c>
      <c r="R13" s="16">
        <v>0</v>
      </c>
      <c r="S13" s="16">
        <v>0.44</v>
      </c>
    </row>
    <row r="14" spans="2:19" ht="21" customHeight="1" x14ac:dyDescent="0.25">
      <c r="B14" s="57" t="s">
        <v>28</v>
      </c>
      <c r="C14" s="58"/>
      <c r="D14" s="59"/>
      <c r="E14" s="16">
        <f>E9+E10+E11+E12+E13</f>
        <v>17.899999999999999</v>
      </c>
      <c r="F14" s="16">
        <f t="shared" ref="F14:S14" si="0">F9+F10+F11+F12+F13</f>
        <v>14.86</v>
      </c>
      <c r="G14" s="16">
        <f t="shared" si="0"/>
        <v>103.59</v>
      </c>
      <c r="H14" s="16">
        <f t="shared" si="0"/>
        <v>615.73</v>
      </c>
      <c r="I14" s="16">
        <f t="shared" si="0"/>
        <v>0.41599999999999998</v>
      </c>
      <c r="J14" s="16">
        <f t="shared" si="0"/>
        <v>0.10199999999999999</v>
      </c>
      <c r="K14" s="16">
        <f t="shared" si="0"/>
        <v>12.57</v>
      </c>
      <c r="L14" s="16">
        <f t="shared" si="0"/>
        <v>6.3E-2</v>
      </c>
      <c r="M14" s="16">
        <f t="shared" si="0"/>
        <v>1.35</v>
      </c>
      <c r="N14" s="16">
        <f t="shared" si="0"/>
        <v>235.36</v>
      </c>
      <c r="O14" s="16">
        <f t="shared" si="0"/>
        <v>265.39999999999998</v>
      </c>
      <c r="P14" s="16">
        <f t="shared" si="0"/>
        <v>1.4079999999999999</v>
      </c>
      <c r="Q14" s="16">
        <f t="shared" si="0"/>
        <v>2.3E-2</v>
      </c>
      <c r="R14" s="16">
        <f t="shared" si="0"/>
        <v>97.83</v>
      </c>
      <c r="S14" s="16">
        <f t="shared" si="0"/>
        <v>23.790000000000003</v>
      </c>
    </row>
    <row r="15" spans="2:19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2:19" x14ac:dyDescent="0.25">
      <c r="B16" s="4" t="s">
        <v>29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2"/>
    </row>
    <row r="17" spans="2:19" ht="30" x14ac:dyDescent="0.25">
      <c r="B17" s="21">
        <v>20.100000000000001</v>
      </c>
      <c r="C17" s="14" t="s">
        <v>30</v>
      </c>
      <c r="D17" s="21">
        <v>60</v>
      </c>
      <c r="E17" s="22">
        <v>2.7</v>
      </c>
      <c r="F17" s="22">
        <v>4.7</v>
      </c>
      <c r="G17" s="22">
        <v>4.3</v>
      </c>
      <c r="H17" s="22">
        <v>69.3</v>
      </c>
      <c r="I17" s="22">
        <v>0.01</v>
      </c>
      <c r="J17" s="23">
        <v>4.5999999999999999E-2</v>
      </c>
      <c r="K17" s="22">
        <v>5.7</v>
      </c>
      <c r="L17" s="22">
        <v>0.02</v>
      </c>
      <c r="M17" s="22">
        <v>0.1</v>
      </c>
      <c r="N17" s="22">
        <v>97</v>
      </c>
      <c r="O17" s="22">
        <v>65.7</v>
      </c>
      <c r="P17" s="22">
        <v>0.43</v>
      </c>
      <c r="Q17" s="22">
        <v>0.01</v>
      </c>
      <c r="R17" s="22">
        <v>13.8</v>
      </c>
      <c r="S17" s="22">
        <v>0.84</v>
      </c>
    </row>
    <row r="18" spans="2:19" ht="30" x14ac:dyDescent="0.25">
      <c r="B18" s="15">
        <v>104</v>
      </c>
      <c r="C18" s="13" t="s">
        <v>31</v>
      </c>
      <c r="D18" s="15" t="s">
        <v>32</v>
      </c>
      <c r="E18" s="16">
        <v>4.8</v>
      </c>
      <c r="F18" s="16">
        <v>3.1</v>
      </c>
      <c r="G18" s="16">
        <v>16.899999999999999</v>
      </c>
      <c r="H18" s="16">
        <v>110.6</v>
      </c>
      <c r="I18" s="16">
        <v>0.21</v>
      </c>
      <c r="J18" s="17">
        <v>7.0000000000000007E-2</v>
      </c>
      <c r="K18" s="16">
        <v>7</v>
      </c>
      <c r="L18" s="17">
        <v>1E-3</v>
      </c>
      <c r="M18" s="16">
        <v>0.2</v>
      </c>
      <c r="N18" s="16">
        <v>42.1</v>
      </c>
      <c r="O18" s="16">
        <v>142.5</v>
      </c>
      <c r="P18" s="16">
        <v>0.9</v>
      </c>
      <c r="Q18" s="16">
        <v>0.01</v>
      </c>
      <c r="R18" s="16">
        <v>38.6</v>
      </c>
      <c r="S18" s="16">
        <v>0.8</v>
      </c>
    </row>
    <row r="19" spans="2:19" x14ac:dyDescent="0.25">
      <c r="B19" s="25">
        <v>278</v>
      </c>
      <c r="C19" s="13" t="s">
        <v>55</v>
      </c>
      <c r="D19" s="15" t="s">
        <v>56</v>
      </c>
      <c r="E19" s="16">
        <v>7.86</v>
      </c>
      <c r="F19" s="16">
        <v>7.98</v>
      </c>
      <c r="G19" s="16">
        <v>9.32</v>
      </c>
      <c r="H19" s="16">
        <v>140.9</v>
      </c>
      <c r="I19" s="16">
        <v>0.16</v>
      </c>
      <c r="J19" s="17">
        <v>0.13</v>
      </c>
      <c r="K19" s="16">
        <v>0.3</v>
      </c>
      <c r="L19" s="16">
        <v>8.9999999999999993E-3</v>
      </c>
      <c r="M19" s="16">
        <v>0.01</v>
      </c>
      <c r="N19" s="16">
        <v>12.65</v>
      </c>
      <c r="O19" s="16">
        <v>138.55000000000001</v>
      </c>
      <c r="P19" s="16">
        <v>1.99</v>
      </c>
      <c r="Q19" s="16">
        <v>0.03</v>
      </c>
      <c r="R19" s="16">
        <v>20.29</v>
      </c>
      <c r="S19" s="16">
        <v>1.73</v>
      </c>
    </row>
    <row r="20" spans="2:19" ht="30" x14ac:dyDescent="0.25">
      <c r="B20" s="15">
        <v>302</v>
      </c>
      <c r="C20" s="13" t="s">
        <v>33</v>
      </c>
      <c r="D20" s="15">
        <v>150</v>
      </c>
      <c r="E20" s="15">
        <v>6.57</v>
      </c>
      <c r="F20" s="15">
        <v>4.1900000000000004</v>
      </c>
      <c r="G20" s="15">
        <v>32.32</v>
      </c>
      <c r="H20" s="15">
        <v>185.2</v>
      </c>
      <c r="I20" s="15">
        <v>0.06</v>
      </c>
      <c r="J20" s="15">
        <v>0.03</v>
      </c>
      <c r="K20" s="15">
        <v>0</v>
      </c>
      <c r="L20" s="15">
        <v>0.03</v>
      </c>
      <c r="M20" s="15">
        <v>2.5499999999999998</v>
      </c>
      <c r="N20" s="15">
        <v>18.12</v>
      </c>
      <c r="O20" s="15">
        <v>157.03</v>
      </c>
      <c r="P20" s="15">
        <v>0.89</v>
      </c>
      <c r="Q20" s="15">
        <v>1.2999999999999999E-3</v>
      </c>
      <c r="R20" s="15">
        <v>104.45</v>
      </c>
      <c r="S20" s="15">
        <v>3.55</v>
      </c>
    </row>
    <row r="21" spans="2:19" ht="45" x14ac:dyDescent="0.25">
      <c r="B21" s="15">
        <v>344</v>
      </c>
      <c r="C21" s="13" t="s">
        <v>34</v>
      </c>
      <c r="D21" s="15">
        <v>200</v>
      </c>
      <c r="E21" s="15">
        <v>0.06</v>
      </c>
      <c r="F21" s="15">
        <v>0.02</v>
      </c>
      <c r="G21" s="15">
        <v>20.73</v>
      </c>
      <c r="H21" s="16">
        <v>78.2</v>
      </c>
      <c r="I21" s="16">
        <v>0</v>
      </c>
      <c r="J21" s="16">
        <v>0</v>
      </c>
      <c r="K21" s="16">
        <v>2.5</v>
      </c>
      <c r="L21" s="16">
        <v>0</v>
      </c>
      <c r="M21" s="16">
        <v>0.2</v>
      </c>
      <c r="N21" s="16">
        <v>4</v>
      </c>
      <c r="O21" s="16">
        <v>3.3</v>
      </c>
      <c r="P21" s="15">
        <v>0.08</v>
      </c>
      <c r="Q21" s="16">
        <v>0</v>
      </c>
      <c r="R21" s="16">
        <v>1.7</v>
      </c>
      <c r="S21" s="15">
        <v>0.15</v>
      </c>
    </row>
    <row r="22" spans="2:19" x14ac:dyDescent="0.25">
      <c r="B22" s="15" t="s">
        <v>26</v>
      </c>
      <c r="C22" s="1" t="s">
        <v>35</v>
      </c>
      <c r="D22" s="15">
        <v>20</v>
      </c>
      <c r="E22" s="15">
        <v>1.32</v>
      </c>
      <c r="F22" s="15">
        <v>0.24</v>
      </c>
      <c r="G22" s="15">
        <v>6.84</v>
      </c>
      <c r="H22" s="16">
        <v>33.1</v>
      </c>
      <c r="I22" s="15">
        <v>0.04</v>
      </c>
      <c r="J22" s="15">
        <v>0.02</v>
      </c>
      <c r="K22" s="16">
        <v>0</v>
      </c>
      <c r="L22" s="16">
        <v>0</v>
      </c>
      <c r="M22" s="16">
        <v>1.2</v>
      </c>
      <c r="N22" s="16">
        <v>7</v>
      </c>
      <c r="O22" s="16">
        <v>31.6</v>
      </c>
      <c r="P22" s="16">
        <v>0.6</v>
      </c>
      <c r="Q22" s="15">
        <v>0.02</v>
      </c>
      <c r="R22" s="16">
        <v>9.4</v>
      </c>
      <c r="S22" s="15">
        <v>0.78</v>
      </c>
    </row>
    <row r="23" spans="2:19" x14ac:dyDescent="0.25">
      <c r="B23" s="15" t="s">
        <v>26</v>
      </c>
      <c r="C23" s="1" t="s">
        <v>27</v>
      </c>
      <c r="D23" s="15">
        <v>30</v>
      </c>
      <c r="E23" s="15">
        <v>1.52</v>
      </c>
      <c r="F23" s="15">
        <v>0.16</v>
      </c>
      <c r="G23" s="15">
        <v>9.84</v>
      </c>
      <c r="H23" s="15">
        <v>44.4</v>
      </c>
      <c r="I23" s="15">
        <v>0.02</v>
      </c>
      <c r="J23" s="15">
        <v>0.01</v>
      </c>
      <c r="K23" s="15">
        <v>0.44</v>
      </c>
      <c r="L23" s="16">
        <v>0</v>
      </c>
      <c r="M23" s="16">
        <v>0.7</v>
      </c>
      <c r="N23" s="16">
        <v>4</v>
      </c>
      <c r="O23" s="16">
        <v>13</v>
      </c>
      <c r="P23" s="15">
        <v>8.0000000000000002E-3</v>
      </c>
      <c r="Q23" s="15">
        <v>3.0000000000000001E-3</v>
      </c>
      <c r="R23" s="16">
        <v>0</v>
      </c>
      <c r="S23" s="15">
        <v>0.22</v>
      </c>
    </row>
    <row r="24" spans="2:19" ht="21.75" customHeight="1" x14ac:dyDescent="0.25">
      <c r="B24" s="60" t="s">
        <v>36</v>
      </c>
      <c r="C24" s="61"/>
      <c r="D24" s="62"/>
      <c r="E24" s="24">
        <f>E17+E18+E19+E20+E21+E22+E23</f>
        <v>24.83</v>
      </c>
      <c r="F24" s="24">
        <f t="shared" ref="F24:S24" si="1">F17+F18+F19+F20+F21+F22+F23</f>
        <v>20.39</v>
      </c>
      <c r="G24" s="24">
        <f t="shared" si="1"/>
        <v>100.25000000000001</v>
      </c>
      <c r="H24" s="24">
        <f t="shared" si="1"/>
        <v>661.69999999999993</v>
      </c>
      <c r="I24" s="24">
        <f t="shared" si="1"/>
        <v>0.5</v>
      </c>
      <c r="J24" s="24">
        <f t="shared" si="1"/>
        <v>0.30600000000000005</v>
      </c>
      <c r="K24" s="24">
        <f t="shared" si="1"/>
        <v>15.94</v>
      </c>
      <c r="L24" s="24">
        <f t="shared" si="1"/>
        <v>0.06</v>
      </c>
      <c r="M24" s="24">
        <f t="shared" si="1"/>
        <v>4.96</v>
      </c>
      <c r="N24" s="24">
        <f t="shared" si="1"/>
        <v>184.87</v>
      </c>
      <c r="O24" s="24">
        <f t="shared" si="1"/>
        <v>551.67999999999995</v>
      </c>
      <c r="P24" s="24">
        <f t="shared" si="1"/>
        <v>4.8979999999999997</v>
      </c>
      <c r="Q24" s="24">
        <f t="shared" si="1"/>
        <v>7.4300000000000005E-2</v>
      </c>
      <c r="R24" s="24">
        <f t="shared" si="1"/>
        <v>188.23999999999998</v>
      </c>
      <c r="S24" s="24">
        <f t="shared" si="1"/>
        <v>8.07</v>
      </c>
    </row>
    <row r="25" spans="2:19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2:19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2:19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2:19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2:19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2:19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2:19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2:19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2:19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2:19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7" spans="2:19" ht="15.75" customHeight="1" x14ac:dyDescent="0.25"/>
    <row r="58" ht="15.75" customHeight="1" x14ac:dyDescent="0.25"/>
    <row r="79" ht="15.75" customHeight="1" x14ac:dyDescent="0.25"/>
    <row r="93" spans="2:19" x14ac:dyDescent="0.25">
      <c r="B93" s="30"/>
      <c r="C93" s="30"/>
      <c r="D93" s="30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</row>
    <row r="94" spans="2:19" ht="15.75" customHeight="1" x14ac:dyDescent="0.25">
      <c r="B94" s="30"/>
      <c r="C94" s="30"/>
      <c r="D94" s="30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</row>
    <row r="95" spans="2:19" ht="15.75" hidden="1" customHeight="1" thickBot="1" x14ac:dyDescent="0.25">
      <c r="B95" s="30"/>
      <c r="C95" s="30"/>
      <c r="D95" s="30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</row>
    <row r="96" spans="2:19" x14ac:dyDescent="0.25">
      <c r="B96" s="30"/>
      <c r="C96" s="30"/>
      <c r="D96" s="30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</row>
    <row r="97" spans="2:19" x14ac:dyDescent="0.25">
      <c r="B97" s="30"/>
      <c r="C97" s="30"/>
      <c r="D97" s="30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</row>
    <row r="98" spans="2:19" x14ac:dyDescent="0.25">
      <c r="B98" s="30"/>
      <c r="C98" s="30"/>
      <c r="D98" s="30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</row>
    <row r="99" spans="2:19" x14ac:dyDescent="0.25">
      <c r="B99" s="30"/>
      <c r="C99" s="30"/>
      <c r="D99" s="30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</row>
    <row r="100" spans="2:19" x14ac:dyDescent="0.25">
      <c r="B100" s="30"/>
      <c r="C100" s="30"/>
      <c r="D100" s="30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</row>
    <row r="101" spans="2:19" x14ac:dyDescent="0.25">
      <c r="B101" s="30"/>
      <c r="C101" s="30"/>
      <c r="D101" s="30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</row>
    <row r="102" spans="2:19" x14ac:dyDescent="0.25">
      <c r="B102" s="30"/>
      <c r="C102" s="30"/>
      <c r="D102" s="30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</row>
    <row r="103" spans="2:19" x14ac:dyDescent="0.25">
      <c r="B103" s="30"/>
      <c r="C103" s="30"/>
      <c r="D103" s="30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</row>
    <row r="104" spans="2:19" x14ac:dyDescent="0.25">
      <c r="B104" s="30"/>
      <c r="C104" s="30"/>
      <c r="D104" s="30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</row>
    <row r="105" spans="2:19" x14ac:dyDescent="0.25">
      <c r="B105" s="30"/>
      <c r="C105" s="30"/>
      <c r="D105" s="30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7" spans="2:19" ht="15.75" customHeight="1" x14ac:dyDescent="0.25"/>
    <row r="109" spans="2:19" ht="15" customHeight="1" x14ac:dyDescent="0.25"/>
    <row r="133" ht="15.75" customHeight="1" x14ac:dyDescent="0.25"/>
    <row r="149" spans="2:19" x14ac:dyDescent="0.25">
      <c r="B149" s="30"/>
      <c r="C149" s="30"/>
      <c r="D149" s="30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</row>
    <row r="150" spans="2:19" ht="15.75" customHeight="1" x14ac:dyDescent="0.25">
      <c r="B150" s="30"/>
      <c r="C150" s="30"/>
      <c r="D150" s="30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</row>
    <row r="151" spans="2:19" x14ac:dyDescent="0.25">
      <c r="B151" s="30"/>
      <c r="C151" s="30"/>
      <c r="D151" s="30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</row>
    <row r="152" spans="2:19" x14ac:dyDescent="0.25">
      <c r="B152" s="30"/>
      <c r="C152" s="30"/>
      <c r="D152" s="30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</row>
    <row r="153" spans="2:19" x14ac:dyDescent="0.25">
      <c r="B153" s="30"/>
      <c r="C153" s="30"/>
      <c r="D153" s="30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</row>
    <row r="154" spans="2:19" x14ac:dyDescent="0.25">
      <c r="B154" s="30"/>
      <c r="C154" s="30"/>
      <c r="D154" s="30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</row>
    <row r="155" spans="2:19" x14ac:dyDescent="0.25">
      <c r="B155" s="30"/>
      <c r="C155" s="30"/>
      <c r="D155" s="30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</row>
    <row r="156" spans="2:19" x14ac:dyDescent="0.25">
      <c r="B156" s="30"/>
      <c r="C156" s="30"/>
      <c r="D156" s="30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</row>
    <row r="157" spans="2:19" x14ac:dyDescent="0.25">
      <c r="B157" s="30"/>
      <c r="C157" s="30"/>
      <c r="D157" s="30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</row>
    <row r="158" spans="2:19" x14ac:dyDescent="0.25">
      <c r="B158" s="30"/>
      <c r="C158" s="30"/>
      <c r="D158" s="30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</row>
    <row r="159" spans="2:19" x14ac:dyDescent="0.25">
      <c r="B159" s="30"/>
      <c r="C159" s="30"/>
      <c r="D159" s="30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</row>
    <row r="160" spans="2:19" x14ac:dyDescent="0.25">
      <c r="B160" s="30"/>
      <c r="C160" s="30"/>
      <c r="D160" s="30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</row>
    <row r="161" spans="2:19" x14ac:dyDescent="0.25">
      <c r="B161" s="30"/>
      <c r="C161" s="30"/>
      <c r="D161" s="30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</row>
    <row r="162" spans="2:19" x14ac:dyDescent="0.25">
      <c r="B162" s="30"/>
      <c r="C162" s="30"/>
      <c r="D162" s="30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</row>
    <row r="163" spans="2:19" x14ac:dyDescent="0.25">
      <c r="B163" s="30"/>
      <c r="C163" s="30"/>
      <c r="D163" s="30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</row>
    <row r="164" spans="2:19" x14ac:dyDescent="0.25">
      <c r="B164" s="30"/>
      <c r="C164" s="30"/>
      <c r="D164" s="30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</row>
    <row r="165" spans="2:19" ht="30" customHeight="1" x14ac:dyDescent="0.25">
      <c r="B165" s="30"/>
      <c r="C165" s="30"/>
      <c r="D165" s="30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</row>
    <row r="166" spans="2:19" ht="15.75" customHeight="1" x14ac:dyDescent="0.25"/>
    <row r="173" spans="2:19" ht="36" customHeight="1" x14ac:dyDescent="0.25"/>
    <row r="174" spans="2:19" ht="23.25" customHeight="1" x14ac:dyDescent="0.25"/>
    <row r="180" ht="15.75" customHeight="1" x14ac:dyDescent="0.25"/>
    <row r="198" ht="15.75" customHeight="1" x14ac:dyDescent="0.25"/>
    <row r="216" ht="15.75" customHeight="1" x14ac:dyDescent="0.25"/>
    <row r="248" hidden="1" x14ac:dyDescent="0.25"/>
    <row r="285" hidden="1" x14ac:dyDescent="0.25"/>
    <row r="311" ht="15.75" customHeight="1" x14ac:dyDescent="0.25"/>
    <row r="328" hidden="1" x14ac:dyDescent="0.25"/>
    <row r="329" hidden="1" x14ac:dyDescent="0.25"/>
    <row r="330" hidden="1" x14ac:dyDescent="0.25"/>
    <row r="335" hidden="1" x14ac:dyDescent="0.25"/>
    <row r="358" hidden="1" x14ac:dyDescent="0.25"/>
    <row r="367" hidden="1" x14ac:dyDescent="0.25"/>
    <row r="368" hidden="1" x14ac:dyDescent="0.25"/>
    <row r="399" hidden="1" x14ac:dyDescent="0.25"/>
    <row r="408" hidden="1" x14ac:dyDescent="0.25"/>
    <row r="409" hidden="1" x14ac:dyDescent="0.25"/>
    <row r="410" hidden="1" x14ac:dyDescent="0.25"/>
    <row r="433" ht="15.75" customHeight="1" x14ac:dyDescent="0.25"/>
    <row r="440" ht="29.25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</sheetData>
  <mergeCells count="9">
    <mergeCell ref="N5:S5"/>
    <mergeCell ref="B14:D14"/>
    <mergeCell ref="B24:D24"/>
    <mergeCell ref="B5:B6"/>
    <mergeCell ref="C5:C6"/>
    <mergeCell ref="D5:D6"/>
    <mergeCell ref="H5:H6"/>
    <mergeCell ref="E5:G5"/>
    <mergeCell ref="I5:M5"/>
  </mergeCells>
  <pageMargins left="0.11811023622047245" right="0.70866141732283472" top="0.74803149606299213" bottom="0.74803149606299213" header="0.31496062992125984" footer="0.31496062992125984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S25"/>
  <sheetViews>
    <sheetView tabSelected="1" zoomScale="80" zoomScaleNormal="80" workbookViewId="0">
      <selection activeCell="C7" sqref="C7"/>
    </sheetView>
  </sheetViews>
  <sheetFormatPr defaultRowHeight="15" x14ac:dyDescent="0.25"/>
  <cols>
    <col min="3" max="3" width="35.5703125" customWidth="1"/>
  </cols>
  <sheetData>
    <row r="2" spans="2:19" ht="15.75" thickBot="1" x14ac:dyDescent="0.3">
      <c r="C2" t="s">
        <v>106</v>
      </c>
    </row>
    <row r="3" spans="2:19" ht="15.75" thickBot="1" x14ac:dyDescent="0.3">
      <c r="B3" s="63" t="s">
        <v>0</v>
      </c>
      <c r="C3" s="65" t="s">
        <v>1</v>
      </c>
      <c r="D3" s="63" t="s">
        <v>2</v>
      </c>
      <c r="E3" s="67" t="s">
        <v>3</v>
      </c>
      <c r="F3" s="68"/>
      <c r="G3" s="69"/>
      <c r="H3" s="65" t="s">
        <v>7</v>
      </c>
      <c r="I3" s="67" t="s">
        <v>8</v>
      </c>
      <c r="J3" s="68"/>
      <c r="K3" s="68"/>
      <c r="L3" s="68"/>
      <c r="M3" s="69"/>
      <c r="N3" s="54" t="s">
        <v>9</v>
      </c>
      <c r="O3" s="55"/>
      <c r="P3" s="55"/>
      <c r="Q3" s="55"/>
      <c r="R3" s="55"/>
      <c r="S3" s="56"/>
    </row>
    <row r="4" spans="2:19" ht="15.75" thickBot="1" x14ac:dyDescent="0.3">
      <c r="B4" s="64"/>
      <c r="C4" s="66"/>
      <c r="D4" s="64"/>
      <c r="E4" s="9" t="s">
        <v>4</v>
      </c>
      <c r="F4" s="9" t="s">
        <v>5</v>
      </c>
      <c r="G4" s="10" t="s">
        <v>6</v>
      </c>
      <c r="H4" s="66"/>
      <c r="I4" s="9" t="s">
        <v>16</v>
      </c>
      <c r="J4" s="9" t="s">
        <v>17</v>
      </c>
      <c r="K4" s="9" t="s">
        <v>18</v>
      </c>
      <c r="L4" s="9" t="s">
        <v>19</v>
      </c>
      <c r="M4" s="11" t="s">
        <v>20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</row>
    <row r="5" spans="2:19" x14ac:dyDescent="0.25"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2">
        <v>17</v>
      </c>
      <c r="S5" s="12">
        <v>18</v>
      </c>
    </row>
    <row r="6" spans="2:19" x14ac:dyDescent="0.25">
      <c r="B6" s="7" t="s">
        <v>21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19" x14ac:dyDescent="0.25">
      <c r="B7" s="15">
        <v>338</v>
      </c>
      <c r="C7" s="20" t="s">
        <v>23</v>
      </c>
      <c r="D7" s="15">
        <v>100</v>
      </c>
      <c r="E7" s="16">
        <v>0.9</v>
      </c>
      <c r="F7" s="16">
        <v>0.2</v>
      </c>
      <c r="G7" s="16">
        <v>8.1</v>
      </c>
      <c r="H7" s="16">
        <v>35.799999999999997</v>
      </c>
      <c r="I7" s="16">
        <v>0.04</v>
      </c>
      <c r="J7" s="16">
        <v>0.03</v>
      </c>
      <c r="K7" s="16">
        <v>60</v>
      </c>
      <c r="L7" s="17">
        <v>0.01</v>
      </c>
      <c r="M7" s="16">
        <v>0.2</v>
      </c>
      <c r="N7" s="16">
        <v>34</v>
      </c>
      <c r="O7" s="16">
        <v>23</v>
      </c>
      <c r="P7" s="16">
        <v>0.2</v>
      </c>
      <c r="Q7" s="16">
        <v>2E-3</v>
      </c>
      <c r="R7" s="16">
        <v>15</v>
      </c>
      <c r="S7" s="17">
        <v>0.3</v>
      </c>
    </row>
    <row r="8" spans="2:19" x14ac:dyDescent="0.25">
      <c r="B8" s="15">
        <v>11</v>
      </c>
      <c r="C8" s="20" t="s">
        <v>84</v>
      </c>
      <c r="D8" s="15">
        <v>30</v>
      </c>
      <c r="E8" s="16">
        <v>1.5</v>
      </c>
      <c r="F8" s="16">
        <v>0.06</v>
      </c>
      <c r="G8" s="16">
        <v>11.4</v>
      </c>
      <c r="H8" s="16">
        <v>49</v>
      </c>
      <c r="I8" s="16">
        <v>0.01</v>
      </c>
      <c r="J8" s="16">
        <v>0.08</v>
      </c>
      <c r="K8" s="16">
        <v>0.2</v>
      </c>
      <c r="L8" s="16">
        <v>0.01</v>
      </c>
      <c r="M8" s="16">
        <v>0.04</v>
      </c>
      <c r="N8" s="16">
        <v>61.4</v>
      </c>
      <c r="O8" s="16">
        <v>43.8</v>
      </c>
      <c r="P8" s="16">
        <v>0.2</v>
      </c>
      <c r="Q8" s="16">
        <v>1E-3</v>
      </c>
      <c r="R8" s="16">
        <v>6.8</v>
      </c>
      <c r="S8" s="16">
        <v>0.04</v>
      </c>
    </row>
    <row r="9" spans="2:19" x14ac:dyDescent="0.25">
      <c r="B9" s="29">
        <v>237</v>
      </c>
      <c r="C9" s="20" t="s">
        <v>46</v>
      </c>
      <c r="D9" s="15">
        <v>170</v>
      </c>
      <c r="E9" s="16">
        <v>21.31</v>
      </c>
      <c r="F9" s="16">
        <v>17</v>
      </c>
      <c r="G9" s="16">
        <v>37.4</v>
      </c>
      <c r="H9" s="16">
        <v>419.33</v>
      </c>
      <c r="I9" s="16">
        <v>0.36199999999999999</v>
      </c>
      <c r="J9" s="16">
        <v>0.317</v>
      </c>
      <c r="K9" s="16">
        <v>18.13</v>
      </c>
      <c r="L9" s="16">
        <v>0.23799999999999999</v>
      </c>
      <c r="M9" s="16">
        <v>0</v>
      </c>
      <c r="N9" s="16">
        <v>194.93299999999999</v>
      </c>
      <c r="O9" s="16">
        <v>464.66</v>
      </c>
      <c r="P9" s="16">
        <v>0</v>
      </c>
      <c r="Q9" s="16">
        <v>3.4000000000000002E-2</v>
      </c>
      <c r="R9" s="16">
        <v>56.66</v>
      </c>
      <c r="S9" s="16">
        <v>3.173</v>
      </c>
    </row>
    <row r="10" spans="2:19" x14ac:dyDescent="0.25">
      <c r="B10" s="15">
        <v>389</v>
      </c>
      <c r="C10" s="20" t="s">
        <v>53</v>
      </c>
      <c r="D10" s="15">
        <v>200</v>
      </c>
      <c r="E10" s="16">
        <v>1</v>
      </c>
      <c r="F10" s="16">
        <v>0.2</v>
      </c>
      <c r="G10" s="16">
        <v>20.2</v>
      </c>
      <c r="H10" s="16">
        <v>82</v>
      </c>
      <c r="I10" s="16">
        <v>0.08</v>
      </c>
      <c r="J10" s="16">
        <v>0.08</v>
      </c>
      <c r="K10" s="16">
        <v>4</v>
      </c>
      <c r="L10" s="16">
        <v>0</v>
      </c>
      <c r="M10" s="16">
        <v>0</v>
      </c>
      <c r="N10" s="16">
        <v>31.1</v>
      </c>
      <c r="O10" s="16">
        <v>18</v>
      </c>
      <c r="P10" s="16">
        <v>0</v>
      </c>
      <c r="Q10" s="16">
        <v>0</v>
      </c>
      <c r="R10" s="16">
        <v>8</v>
      </c>
      <c r="S10" s="16">
        <v>0.72</v>
      </c>
    </row>
    <row r="11" spans="2:19" x14ac:dyDescent="0.25">
      <c r="B11" s="15" t="s">
        <v>26</v>
      </c>
      <c r="C11" s="20" t="s">
        <v>48</v>
      </c>
      <c r="D11" s="15">
        <v>30</v>
      </c>
      <c r="E11" s="16">
        <v>2</v>
      </c>
      <c r="F11" s="16">
        <v>0.4</v>
      </c>
      <c r="G11" s="16">
        <v>10.3</v>
      </c>
      <c r="H11" s="16">
        <v>50.2</v>
      </c>
      <c r="I11" s="16">
        <v>0.1</v>
      </c>
      <c r="J11" s="16">
        <v>0.01</v>
      </c>
      <c r="K11" s="16">
        <v>0.1</v>
      </c>
      <c r="L11" s="26">
        <v>0.01</v>
      </c>
      <c r="M11" s="16">
        <v>0.7</v>
      </c>
      <c r="N11" s="16">
        <v>10.5</v>
      </c>
      <c r="O11" s="16">
        <v>47.4</v>
      </c>
      <c r="P11" s="17">
        <v>0.01</v>
      </c>
      <c r="Q11" s="16">
        <v>0.01</v>
      </c>
      <c r="R11" s="16">
        <v>14.1</v>
      </c>
      <c r="S11" s="16">
        <v>1.2</v>
      </c>
    </row>
    <row r="12" spans="2:19" hidden="1" x14ac:dyDescent="0.25">
      <c r="B12" s="15"/>
      <c r="C12" s="19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7"/>
      <c r="R12" s="16"/>
      <c r="S12" s="16"/>
    </row>
    <row r="13" spans="2:19" x14ac:dyDescent="0.25">
      <c r="B13" s="57" t="s">
        <v>28</v>
      </c>
      <c r="C13" s="58"/>
      <c r="D13" s="59"/>
      <c r="E13" s="16">
        <f>E7+E8+E9+E10+E12</f>
        <v>24.709999999999997</v>
      </c>
      <c r="F13" s="16">
        <f t="shared" ref="F13:S13" si="0">F7+F8+F9+F10+F12</f>
        <v>17.46</v>
      </c>
      <c r="G13" s="16">
        <f t="shared" si="0"/>
        <v>77.099999999999994</v>
      </c>
      <c r="H13" s="16">
        <f t="shared" si="0"/>
        <v>586.13</v>
      </c>
      <c r="I13" s="16">
        <f t="shared" si="0"/>
        <v>0.49199999999999999</v>
      </c>
      <c r="J13" s="16">
        <f t="shared" si="0"/>
        <v>0.50700000000000001</v>
      </c>
      <c r="K13" s="16">
        <f t="shared" si="0"/>
        <v>82.33</v>
      </c>
      <c r="L13" s="16">
        <f t="shared" si="0"/>
        <v>0.25800000000000001</v>
      </c>
      <c r="M13" s="16">
        <f t="shared" si="0"/>
        <v>0.24000000000000002</v>
      </c>
      <c r="N13" s="16">
        <f t="shared" si="0"/>
        <v>321.43299999999999</v>
      </c>
      <c r="O13" s="16">
        <f t="shared" si="0"/>
        <v>549.46</v>
      </c>
      <c r="P13" s="16">
        <f t="shared" si="0"/>
        <v>0.4</v>
      </c>
      <c r="Q13" s="16">
        <f t="shared" si="0"/>
        <v>3.7000000000000005E-2</v>
      </c>
      <c r="R13" s="16">
        <f t="shared" si="0"/>
        <v>86.46</v>
      </c>
      <c r="S13" s="16">
        <f t="shared" si="0"/>
        <v>4.2329999999999997</v>
      </c>
    </row>
    <row r="14" spans="2:19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2:19" x14ac:dyDescent="0.25">
      <c r="B15" s="4" t="s">
        <v>29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2"/>
    </row>
    <row r="16" spans="2:19" x14ac:dyDescent="0.25">
      <c r="B16" s="27">
        <v>25</v>
      </c>
      <c r="C16" s="28" t="s">
        <v>85</v>
      </c>
      <c r="D16" s="27">
        <v>60</v>
      </c>
      <c r="E16" s="22">
        <v>0.9</v>
      </c>
      <c r="F16" s="22">
        <v>3.06</v>
      </c>
      <c r="G16" s="22">
        <v>5.3</v>
      </c>
      <c r="H16" s="22">
        <v>43</v>
      </c>
      <c r="I16" s="22">
        <v>0.02</v>
      </c>
      <c r="J16" s="23">
        <v>0.02</v>
      </c>
      <c r="K16" s="22">
        <v>22.95</v>
      </c>
      <c r="L16" s="22">
        <v>0.02</v>
      </c>
      <c r="M16" s="22">
        <v>2.2000000000000002</v>
      </c>
      <c r="N16" s="22">
        <v>15</v>
      </c>
      <c r="O16" s="22">
        <v>10.199999999999999</v>
      </c>
      <c r="P16" s="22">
        <v>0.13</v>
      </c>
      <c r="Q16" s="22">
        <v>0</v>
      </c>
      <c r="R16" s="22">
        <v>6.6</v>
      </c>
      <c r="S16" s="22">
        <v>0.75</v>
      </c>
    </row>
    <row r="17" spans="2:19" ht="30" x14ac:dyDescent="0.25">
      <c r="B17" s="15">
        <v>140</v>
      </c>
      <c r="C17" s="13" t="s">
        <v>86</v>
      </c>
      <c r="D17" s="15">
        <v>200</v>
      </c>
      <c r="E17" s="16">
        <v>9.9</v>
      </c>
      <c r="F17" s="16">
        <v>8.9</v>
      </c>
      <c r="G17" s="16">
        <v>25.2</v>
      </c>
      <c r="H17" s="16">
        <v>214</v>
      </c>
      <c r="I17" s="16">
        <v>0.2</v>
      </c>
      <c r="J17" s="17">
        <v>0.05</v>
      </c>
      <c r="K17" s="16">
        <v>6.6</v>
      </c>
      <c r="L17" s="17">
        <v>0.02</v>
      </c>
      <c r="M17" s="16">
        <v>0</v>
      </c>
      <c r="N17" s="16">
        <v>39.450000000000003</v>
      </c>
      <c r="O17" s="16">
        <v>74.650000000000006</v>
      </c>
      <c r="P17" s="16">
        <v>0</v>
      </c>
      <c r="Q17" s="16">
        <v>0</v>
      </c>
      <c r="R17" s="16">
        <v>21.82</v>
      </c>
      <c r="S17" s="16">
        <v>0.3</v>
      </c>
    </row>
    <row r="18" spans="2:19" x14ac:dyDescent="0.25">
      <c r="B18" s="25">
        <v>288</v>
      </c>
      <c r="C18" s="13" t="s">
        <v>87</v>
      </c>
      <c r="D18" s="15">
        <v>80</v>
      </c>
      <c r="E18" s="16">
        <v>16.899999999999999</v>
      </c>
      <c r="F18" s="16">
        <v>9.66</v>
      </c>
      <c r="G18" s="16">
        <v>0.15</v>
      </c>
      <c r="H18" s="16">
        <v>155.1</v>
      </c>
      <c r="I18" s="17">
        <v>0.08</v>
      </c>
      <c r="J18" s="17">
        <v>0.17</v>
      </c>
      <c r="K18" s="16">
        <v>0.02</v>
      </c>
      <c r="L18" s="26">
        <v>0</v>
      </c>
      <c r="M18" s="17">
        <v>0</v>
      </c>
      <c r="N18" s="16">
        <v>17.3</v>
      </c>
      <c r="O18" s="16">
        <v>1.42</v>
      </c>
      <c r="P18" s="17">
        <v>0</v>
      </c>
      <c r="Q18" s="16">
        <v>0</v>
      </c>
      <c r="R18" s="16">
        <v>15.18</v>
      </c>
      <c r="S18" s="17">
        <v>1.65</v>
      </c>
    </row>
    <row r="19" spans="2:19" ht="30" x14ac:dyDescent="0.25">
      <c r="B19" s="15">
        <v>316</v>
      </c>
      <c r="C19" s="13" t="s">
        <v>88</v>
      </c>
      <c r="D19" s="15">
        <v>150</v>
      </c>
      <c r="E19" s="16">
        <v>4.82</v>
      </c>
      <c r="F19" s="16">
        <v>5.43</v>
      </c>
      <c r="G19" s="16">
        <v>27.3</v>
      </c>
      <c r="H19" s="16">
        <v>191.7</v>
      </c>
      <c r="I19" s="15">
        <v>0.64</v>
      </c>
      <c r="J19" s="15">
        <v>0.13</v>
      </c>
      <c r="K19" s="16">
        <v>0</v>
      </c>
      <c r="L19" s="17">
        <v>2.5000000000000001E-2</v>
      </c>
      <c r="M19" s="16">
        <v>0.01</v>
      </c>
      <c r="N19" s="16">
        <v>66.31</v>
      </c>
      <c r="O19" s="16">
        <v>161.03</v>
      </c>
      <c r="P19" s="16">
        <v>3.45</v>
      </c>
      <c r="Q19" s="16">
        <v>1.7000000000000001E-2</v>
      </c>
      <c r="R19" s="16">
        <v>62.53</v>
      </c>
      <c r="S19" s="15">
        <v>4.9800000000000004</v>
      </c>
    </row>
    <row r="20" spans="2:19" x14ac:dyDescent="0.25">
      <c r="B20" s="27">
        <v>377</v>
      </c>
      <c r="C20" s="28" t="s">
        <v>58</v>
      </c>
      <c r="D20" s="15" t="s">
        <v>59</v>
      </c>
      <c r="E20" s="15">
        <v>0.26</v>
      </c>
      <c r="F20" s="15">
        <v>0.06</v>
      </c>
      <c r="G20" s="15">
        <v>9</v>
      </c>
      <c r="H20" s="16">
        <v>41.6</v>
      </c>
      <c r="I20" s="16">
        <v>0</v>
      </c>
      <c r="J20" s="16">
        <v>0.01</v>
      </c>
      <c r="K20" s="16">
        <v>2.9</v>
      </c>
      <c r="L20" s="16">
        <v>0</v>
      </c>
      <c r="M20" s="16">
        <v>0.06</v>
      </c>
      <c r="N20" s="16">
        <v>8.0500000000000007</v>
      </c>
      <c r="O20" s="16">
        <v>9.7799999999999994</v>
      </c>
      <c r="P20" s="15">
        <v>1.7000000000000001E-2</v>
      </c>
      <c r="Q20" s="16">
        <v>0</v>
      </c>
      <c r="R20" s="16">
        <v>5.24</v>
      </c>
      <c r="S20" s="15">
        <v>0.87</v>
      </c>
    </row>
    <row r="21" spans="2:19" hidden="1" x14ac:dyDescent="0.25">
      <c r="B21" s="27"/>
      <c r="C21" s="28"/>
      <c r="D21" s="15"/>
      <c r="E21" s="15"/>
      <c r="F21" s="15"/>
      <c r="G21" s="15"/>
      <c r="H21" s="16"/>
      <c r="I21" s="16"/>
      <c r="J21" s="16"/>
      <c r="K21" s="16"/>
      <c r="L21" s="16"/>
      <c r="M21" s="16"/>
      <c r="N21" s="16"/>
      <c r="O21" s="16"/>
      <c r="P21" s="15"/>
      <c r="Q21" s="16"/>
      <c r="R21" s="16"/>
      <c r="S21" s="15"/>
    </row>
    <row r="22" spans="2:19" hidden="1" x14ac:dyDescent="0.25">
      <c r="B22" s="15"/>
      <c r="C22" s="20"/>
      <c r="D22" s="15"/>
      <c r="E22" s="15"/>
      <c r="F22" s="15"/>
      <c r="G22" s="15"/>
      <c r="H22" s="16"/>
      <c r="I22" s="16"/>
      <c r="J22" s="16"/>
      <c r="K22" s="16"/>
      <c r="L22" s="16"/>
      <c r="M22" s="16"/>
      <c r="N22" s="16"/>
      <c r="O22" s="16"/>
      <c r="P22" s="15"/>
      <c r="Q22" s="16"/>
      <c r="R22" s="16"/>
      <c r="S22" s="15"/>
    </row>
    <row r="23" spans="2:19" x14ac:dyDescent="0.25">
      <c r="B23" s="15" t="s">
        <v>26</v>
      </c>
      <c r="C23" s="1" t="s">
        <v>35</v>
      </c>
      <c r="D23" s="15">
        <v>20</v>
      </c>
      <c r="E23" s="15">
        <v>1.32</v>
      </c>
      <c r="F23" s="15">
        <v>0.24</v>
      </c>
      <c r="G23" s="15">
        <v>6.84</v>
      </c>
      <c r="H23" s="16">
        <v>33.1</v>
      </c>
      <c r="I23" s="15">
        <v>0.04</v>
      </c>
      <c r="J23" s="15">
        <v>0.02</v>
      </c>
      <c r="K23" s="16">
        <v>0</v>
      </c>
      <c r="L23" s="16">
        <v>0</v>
      </c>
      <c r="M23" s="16">
        <v>1.2</v>
      </c>
      <c r="N23" s="16">
        <v>7</v>
      </c>
      <c r="O23" s="16">
        <v>31.6</v>
      </c>
      <c r="P23" s="16">
        <v>0.6</v>
      </c>
      <c r="Q23" s="15">
        <v>0.02</v>
      </c>
      <c r="R23" s="16">
        <v>9.4</v>
      </c>
      <c r="S23" s="15">
        <v>0.78</v>
      </c>
    </row>
    <row r="24" spans="2:19" x14ac:dyDescent="0.25">
      <c r="B24" s="15" t="s">
        <v>26</v>
      </c>
      <c r="C24" s="1" t="s">
        <v>27</v>
      </c>
      <c r="D24" s="15">
        <v>30</v>
      </c>
      <c r="E24" s="15">
        <v>1.52</v>
      </c>
      <c r="F24" s="15">
        <v>0.16</v>
      </c>
      <c r="G24" s="15">
        <v>9.84</v>
      </c>
      <c r="H24" s="15">
        <v>44.4</v>
      </c>
      <c r="I24" s="15">
        <v>0.02</v>
      </c>
      <c r="J24" s="15">
        <v>0.01</v>
      </c>
      <c r="K24" s="15">
        <v>0.44</v>
      </c>
      <c r="L24" s="16">
        <v>0</v>
      </c>
      <c r="M24" s="16">
        <v>0.7</v>
      </c>
      <c r="N24" s="16">
        <v>4</v>
      </c>
      <c r="O24" s="16">
        <v>13</v>
      </c>
      <c r="P24" s="15">
        <v>8.0000000000000002E-3</v>
      </c>
      <c r="Q24" s="15">
        <v>3.0000000000000001E-3</v>
      </c>
      <c r="R24" s="16">
        <v>0</v>
      </c>
      <c r="S24" s="15">
        <v>0.22</v>
      </c>
    </row>
    <row r="25" spans="2:19" x14ac:dyDescent="0.25">
      <c r="B25" s="70" t="s">
        <v>36</v>
      </c>
      <c r="C25" s="71"/>
      <c r="D25" s="72"/>
      <c r="E25" s="16">
        <f>E16+E17+E18+E19+E20+E23+E24</f>
        <v>35.619999999999997</v>
      </c>
      <c r="F25" s="16">
        <f t="shared" ref="F25:S25" si="1">F16+F17+F18+F19+F20+F23+F24</f>
        <v>27.509999999999998</v>
      </c>
      <c r="G25" s="16">
        <f t="shared" si="1"/>
        <v>83.63000000000001</v>
      </c>
      <c r="H25" s="16">
        <f t="shared" si="1"/>
        <v>722.9</v>
      </c>
      <c r="I25" s="16">
        <f t="shared" si="1"/>
        <v>1</v>
      </c>
      <c r="J25" s="16">
        <f t="shared" si="1"/>
        <v>0.41000000000000003</v>
      </c>
      <c r="K25" s="16">
        <f t="shared" si="1"/>
        <v>32.909999999999997</v>
      </c>
      <c r="L25" s="16">
        <f t="shared" si="1"/>
        <v>6.5000000000000002E-2</v>
      </c>
      <c r="M25" s="16">
        <f t="shared" si="1"/>
        <v>4.17</v>
      </c>
      <c r="N25" s="16">
        <f t="shared" si="1"/>
        <v>157.11000000000001</v>
      </c>
      <c r="O25" s="16">
        <f t="shared" si="1"/>
        <v>301.68</v>
      </c>
      <c r="P25" s="16">
        <f t="shared" si="1"/>
        <v>4.2050000000000001</v>
      </c>
      <c r="Q25" s="16">
        <f t="shared" si="1"/>
        <v>4.0000000000000008E-2</v>
      </c>
      <c r="R25" s="16">
        <f t="shared" si="1"/>
        <v>120.77</v>
      </c>
      <c r="S25" s="16">
        <f t="shared" si="1"/>
        <v>9.5500000000000007</v>
      </c>
    </row>
  </sheetData>
  <mergeCells count="9">
    <mergeCell ref="N3:S3"/>
    <mergeCell ref="B13:D13"/>
    <mergeCell ref="B25:D25"/>
    <mergeCell ref="B3:B4"/>
    <mergeCell ref="C3:C4"/>
    <mergeCell ref="D3:D4"/>
    <mergeCell ref="E3:G3"/>
    <mergeCell ref="H3:H4"/>
    <mergeCell ref="I3:M3"/>
  </mergeCells>
  <pageMargins left="0.7" right="0.7" top="0.75" bottom="0.75" header="0.3" footer="0.3"/>
  <pageSetup paperSize="9" scale="6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S25"/>
  <sheetViews>
    <sheetView workbookViewId="0">
      <selection activeCell="C16" activeCellId="1" sqref="C7:D12 C16:D24"/>
    </sheetView>
  </sheetViews>
  <sheetFormatPr defaultRowHeight="15" x14ac:dyDescent="0.25"/>
  <cols>
    <col min="3" max="3" width="36" customWidth="1"/>
  </cols>
  <sheetData>
    <row r="2" spans="2:19" ht="15.75" thickBot="1" x14ac:dyDescent="0.3">
      <c r="C2" t="s">
        <v>105</v>
      </c>
    </row>
    <row r="3" spans="2:19" ht="15.75" thickBot="1" x14ac:dyDescent="0.3">
      <c r="B3" s="63" t="s">
        <v>0</v>
      </c>
      <c r="C3" s="65" t="s">
        <v>1</v>
      </c>
      <c r="D3" s="63" t="s">
        <v>2</v>
      </c>
      <c r="E3" s="67" t="s">
        <v>3</v>
      </c>
      <c r="F3" s="68"/>
      <c r="G3" s="69"/>
      <c r="H3" s="65" t="s">
        <v>7</v>
      </c>
      <c r="I3" s="67" t="s">
        <v>8</v>
      </c>
      <c r="J3" s="68"/>
      <c r="K3" s="68"/>
      <c r="L3" s="68"/>
      <c r="M3" s="69"/>
      <c r="N3" s="54" t="s">
        <v>9</v>
      </c>
      <c r="O3" s="55"/>
      <c r="P3" s="55"/>
      <c r="Q3" s="55"/>
      <c r="R3" s="55"/>
      <c r="S3" s="56"/>
    </row>
    <row r="4" spans="2:19" ht="15.75" thickBot="1" x14ac:dyDescent="0.3">
      <c r="B4" s="64"/>
      <c r="C4" s="66"/>
      <c r="D4" s="64"/>
      <c r="E4" s="9" t="s">
        <v>4</v>
      </c>
      <c r="F4" s="9" t="s">
        <v>5</v>
      </c>
      <c r="G4" s="10" t="s">
        <v>6</v>
      </c>
      <c r="H4" s="66"/>
      <c r="I4" s="9" t="s">
        <v>16</v>
      </c>
      <c r="J4" s="9" t="s">
        <v>17</v>
      </c>
      <c r="K4" s="9" t="s">
        <v>18</v>
      </c>
      <c r="L4" s="9" t="s">
        <v>19</v>
      </c>
      <c r="M4" s="11" t="s">
        <v>20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</row>
    <row r="5" spans="2:19" x14ac:dyDescent="0.25"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2">
        <v>17</v>
      </c>
      <c r="S5" s="12">
        <v>18</v>
      </c>
    </row>
    <row r="6" spans="2:19" x14ac:dyDescent="0.25">
      <c r="B6" s="7" t="s">
        <v>21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19" x14ac:dyDescent="0.25">
      <c r="B7" s="15">
        <v>70</v>
      </c>
      <c r="C7" s="20" t="s">
        <v>37</v>
      </c>
      <c r="D7" s="15">
        <v>60</v>
      </c>
      <c r="E7" s="16">
        <v>0.66</v>
      </c>
      <c r="F7" s="16">
        <v>0.12</v>
      </c>
      <c r="G7" s="16">
        <v>2.2799999999999998</v>
      </c>
      <c r="H7" s="16">
        <v>13.2</v>
      </c>
      <c r="I7" s="16">
        <v>5.0000000000000001E-3</v>
      </c>
      <c r="J7" s="16">
        <v>0.02</v>
      </c>
      <c r="K7" s="16">
        <v>3</v>
      </c>
      <c r="L7" s="17">
        <v>4.0000000000000001E-3</v>
      </c>
      <c r="M7" s="16">
        <v>0.03</v>
      </c>
      <c r="N7" s="16">
        <v>6.37</v>
      </c>
      <c r="O7" s="16">
        <v>27.7</v>
      </c>
      <c r="P7" s="16">
        <v>6.4000000000000001E-2</v>
      </c>
      <c r="Q7" s="16">
        <v>1E-3</v>
      </c>
      <c r="R7" s="16">
        <v>6.21</v>
      </c>
      <c r="S7" s="17">
        <v>0.17</v>
      </c>
    </row>
    <row r="8" spans="2:19" ht="30" x14ac:dyDescent="0.25">
      <c r="B8" s="25">
        <v>807</v>
      </c>
      <c r="C8" s="20" t="s">
        <v>89</v>
      </c>
      <c r="D8" s="15">
        <v>80</v>
      </c>
      <c r="E8" s="16">
        <v>6.1</v>
      </c>
      <c r="F8" s="16">
        <v>3.2</v>
      </c>
      <c r="G8" s="16">
        <v>7.2</v>
      </c>
      <c r="H8" s="16">
        <v>82</v>
      </c>
      <c r="I8" s="16">
        <v>0.12</v>
      </c>
      <c r="J8" s="16">
        <v>0.17</v>
      </c>
      <c r="K8" s="16">
        <v>2.1</v>
      </c>
      <c r="L8" s="16">
        <v>0.02</v>
      </c>
      <c r="M8" s="16">
        <v>0.04</v>
      </c>
      <c r="N8" s="16">
        <v>51.2</v>
      </c>
      <c r="O8" s="16">
        <v>180.04</v>
      </c>
      <c r="P8" s="16">
        <v>2.0750000000000002</v>
      </c>
      <c r="Q8" s="16">
        <v>7.3999999999999996E-2</v>
      </c>
      <c r="R8" s="16">
        <v>28.94</v>
      </c>
      <c r="S8" s="16">
        <v>2.0299999999999998</v>
      </c>
    </row>
    <row r="9" spans="2:19" ht="30" x14ac:dyDescent="0.25">
      <c r="B9" s="29">
        <v>309</v>
      </c>
      <c r="C9" s="20" t="s">
        <v>57</v>
      </c>
      <c r="D9" s="15">
        <v>150</v>
      </c>
      <c r="E9" s="16">
        <v>5.7</v>
      </c>
      <c r="F9" s="16">
        <v>3.43</v>
      </c>
      <c r="G9" s="16">
        <v>36.450000000000003</v>
      </c>
      <c r="H9" s="16">
        <v>190.4</v>
      </c>
      <c r="I9" s="16">
        <v>0.09</v>
      </c>
      <c r="J9" s="16">
        <v>0.03</v>
      </c>
      <c r="K9" s="16">
        <v>0</v>
      </c>
      <c r="L9" s="16">
        <v>0.03</v>
      </c>
      <c r="M9" s="16">
        <v>1.25</v>
      </c>
      <c r="N9" s="16">
        <v>13.28</v>
      </c>
      <c r="O9" s="16">
        <v>46.21</v>
      </c>
      <c r="P9" s="16">
        <v>0.78</v>
      </c>
      <c r="Q9" s="16">
        <v>2E-3</v>
      </c>
      <c r="R9" s="16">
        <v>8.4700000000000006</v>
      </c>
      <c r="S9" s="16">
        <v>0.86</v>
      </c>
    </row>
    <row r="10" spans="2:19" x14ac:dyDescent="0.25">
      <c r="B10" s="15">
        <v>303</v>
      </c>
      <c r="C10" s="20" t="s">
        <v>75</v>
      </c>
      <c r="D10" s="15">
        <v>200</v>
      </c>
      <c r="E10" s="16">
        <v>0</v>
      </c>
      <c r="F10" s="16">
        <v>0</v>
      </c>
      <c r="G10" s="16">
        <v>19.96</v>
      </c>
      <c r="H10" s="16">
        <v>75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0.4</v>
      </c>
      <c r="O10" s="16">
        <v>0</v>
      </c>
      <c r="P10" s="16">
        <v>0</v>
      </c>
      <c r="Q10" s="16">
        <v>0</v>
      </c>
      <c r="R10" s="16">
        <v>0</v>
      </c>
      <c r="S10" s="16">
        <v>0.06</v>
      </c>
    </row>
    <row r="11" spans="2:19" hidden="1" x14ac:dyDescent="0.25">
      <c r="B11" s="15"/>
      <c r="C11" s="20"/>
      <c r="D11" s="15"/>
      <c r="E11" s="16"/>
      <c r="F11" s="16"/>
      <c r="G11" s="16"/>
      <c r="H11" s="16"/>
      <c r="I11" s="16"/>
      <c r="J11" s="16"/>
      <c r="K11" s="16"/>
      <c r="L11" s="26"/>
      <c r="M11" s="16"/>
      <c r="N11" s="16"/>
      <c r="O11" s="16"/>
      <c r="P11" s="17"/>
      <c r="Q11" s="16"/>
      <c r="R11" s="16"/>
      <c r="S11" s="16"/>
    </row>
    <row r="12" spans="2:19" x14ac:dyDescent="0.25">
      <c r="B12" s="15" t="s">
        <v>26</v>
      </c>
      <c r="C12" s="19" t="s">
        <v>27</v>
      </c>
      <c r="D12" s="15">
        <v>40</v>
      </c>
      <c r="E12" s="16">
        <v>3.04</v>
      </c>
      <c r="F12" s="16">
        <v>0.32</v>
      </c>
      <c r="G12" s="16">
        <v>19.68</v>
      </c>
      <c r="H12" s="16">
        <v>88.8</v>
      </c>
      <c r="I12" s="16">
        <v>0.04</v>
      </c>
      <c r="J12" s="16">
        <v>0.01</v>
      </c>
      <c r="K12" s="16">
        <v>0.9</v>
      </c>
      <c r="L12" s="16">
        <v>0</v>
      </c>
      <c r="M12" s="16">
        <v>0.7</v>
      </c>
      <c r="N12" s="16">
        <v>8</v>
      </c>
      <c r="O12" s="16">
        <v>26</v>
      </c>
      <c r="P12" s="17">
        <v>8.0000000000000002E-3</v>
      </c>
      <c r="Q12" s="17">
        <v>3.0000000000000001E-3</v>
      </c>
      <c r="R12" s="16">
        <v>0</v>
      </c>
      <c r="S12" s="16">
        <v>0.44</v>
      </c>
    </row>
    <row r="13" spans="2:19" x14ac:dyDescent="0.25">
      <c r="B13" s="57" t="s">
        <v>28</v>
      </c>
      <c r="C13" s="58"/>
      <c r="D13" s="59"/>
      <c r="E13" s="16">
        <f>E7+E8+E9+E10+E12</f>
        <v>15.5</v>
      </c>
      <c r="F13" s="16">
        <f t="shared" ref="F13:S13" si="0">F7+F8+F9+F10+F12</f>
        <v>7.07</v>
      </c>
      <c r="G13" s="16">
        <f t="shared" si="0"/>
        <v>85.570000000000022</v>
      </c>
      <c r="H13" s="16">
        <f t="shared" si="0"/>
        <v>449.40000000000003</v>
      </c>
      <c r="I13" s="16">
        <f t="shared" si="0"/>
        <v>0.255</v>
      </c>
      <c r="J13" s="16">
        <f t="shared" si="0"/>
        <v>0.23</v>
      </c>
      <c r="K13" s="16">
        <f t="shared" si="0"/>
        <v>6</v>
      </c>
      <c r="L13" s="16">
        <f t="shared" si="0"/>
        <v>5.3999999999999999E-2</v>
      </c>
      <c r="M13" s="16">
        <f t="shared" si="0"/>
        <v>2.02</v>
      </c>
      <c r="N13" s="16">
        <f t="shared" si="0"/>
        <v>79.25</v>
      </c>
      <c r="O13" s="16">
        <f t="shared" si="0"/>
        <v>279.95</v>
      </c>
      <c r="P13" s="16">
        <f t="shared" si="0"/>
        <v>2.9270000000000005</v>
      </c>
      <c r="Q13" s="16">
        <f t="shared" si="0"/>
        <v>0.08</v>
      </c>
      <c r="R13" s="16">
        <f t="shared" si="0"/>
        <v>43.62</v>
      </c>
      <c r="S13" s="16">
        <f t="shared" si="0"/>
        <v>3.5599999999999996</v>
      </c>
    </row>
    <row r="14" spans="2:19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2:19" x14ac:dyDescent="0.25">
      <c r="B15" s="4" t="s">
        <v>29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2"/>
    </row>
    <row r="16" spans="2:19" x14ac:dyDescent="0.25">
      <c r="B16" s="27">
        <v>67</v>
      </c>
      <c r="C16" s="28" t="s">
        <v>81</v>
      </c>
      <c r="D16" s="27">
        <v>60</v>
      </c>
      <c r="E16" s="22">
        <v>0.84</v>
      </c>
      <c r="F16" s="22">
        <v>6.02</v>
      </c>
      <c r="G16" s="22">
        <v>4.37</v>
      </c>
      <c r="H16" s="22">
        <v>75.06</v>
      </c>
      <c r="I16" s="22">
        <v>0.05</v>
      </c>
      <c r="J16" s="23">
        <v>0.1</v>
      </c>
      <c r="K16" s="22">
        <v>10.7</v>
      </c>
      <c r="L16" s="22">
        <v>0.05</v>
      </c>
      <c r="M16" s="22">
        <v>0.3</v>
      </c>
      <c r="N16" s="22">
        <v>69.36</v>
      </c>
      <c r="O16" s="22">
        <v>47.5</v>
      </c>
      <c r="P16" s="22">
        <v>0.26</v>
      </c>
      <c r="Q16" s="22">
        <v>0</v>
      </c>
      <c r="R16" s="22">
        <v>21.3</v>
      </c>
      <c r="S16" s="22">
        <v>0.8</v>
      </c>
    </row>
    <row r="17" spans="2:19" ht="30" x14ac:dyDescent="0.25">
      <c r="B17" s="15">
        <v>96</v>
      </c>
      <c r="C17" s="13" t="s">
        <v>91</v>
      </c>
      <c r="D17" s="15" t="s">
        <v>51</v>
      </c>
      <c r="E17" s="16">
        <v>1.7</v>
      </c>
      <c r="F17" s="16">
        <v>6</v>
      </c>
      <c r="G17" s="16">
        <v>12.8</v>
      </c>
      <c r="H17" s="16">
        <v>146.4</v>
      </c>
      <c r="I17" s="16">
        <v>0.1</v>
      </c>
      <c r="J17" s="17">
        <v>0</v>
      </c>
      <c r="K17" s="16">
        <v>5.8</v>
      </c>
      <c r="L17" s="17">
        <v>0.45</v>
      </c>
      <c r="M17" s="16">
        <v>1</v>
      </c>
      <c r="N17" s="16">
        <v>30</v>
      </c>
      <c r="O17" s="16">
        <v>61.2</v>
      </c>
      <c r="P17" s="16">
        <v>0</v>
      </c>
      <c r="Q17" s="16">
        <v>0</v>
      </c>
      <c r="R17" s="16">
        <v>19.2</v>
      </c>
      <c r="S17" s="16">
        <v>0.79</v>
      </c>
    </row>
    <row r="18" spans="2:19" x14ac:dyDescent="0.25">
      <c r="B18" s="25">
        <v>259</v>
      </c>
      <c r="C18" s="13" t="s">
        <v>92</v>
      </c>
      <c r="D18" s="15">
        <v>230</v>
      </c>
      <c r="E18" s="16">
        <v>16.399999999999999</v>
      </c>
      <c r="F18" s="16">
        <v>17.260000000000002</v>
      </c>
      <c r="G18" s="16">
        <v>29.34</v>
      </c>
      <c r="H18" s="16">
        <v>331</v>
      </c>
      <c r="I18" s="17">
        <v>0.25</v>
      </c>
      <c r="J18" s="17">
        <v>0.23</v>
      </c>
      <c r="K18" s="16">
        <v>36</v>
      </c>
      <c r="L18" s="26">
        <v>7.0000000000000007E-2</v>
      </c>
      <c r="M18" s="17">
        <v>0.42</v>
      </c>
      <c r="N18" s="16">
        <v>48.53</v>
      </c>
      <c r="O18" s="16">
        <v>250.9</v>
      </c>
      <c r="P18" s="17">
        <v>4.2</v>
      </c>
      <c r="Q18" s="16">
        <v>2E-3</v>
      </c>
      <c r="R18" s="16">
        <v>64.25</v>
      </c>
      <c r="S18" s="17">
        <v>3.82</v>
      </c>
    </row>
    <row r="19" spans="2:19" ht="30" x14ac:dyDescent="0.25">
      <c r="B19" s="15">
        <v>344</v>
      </c>
      <c r="C19" s="13" t="s">
        <v>34</v>
      </c>
      <c r="D19" s="15">
        <v>200</v>
      </c>
      <c r="E19" s="16">
        <v>0.06</v>
      </c>
      <c r="F19" s="16">
        <v>0.02</v>
      </c>
      <c r="G19" s="16">
        <v>20.73</v>
      </c>
      <c r="H19" s="16">
        <v>78.2</v>
      </c>
      <c r="I19" s="15">
        <v>0</v>
      </c>
      <c r="J19" s="15">
        <v>0</v>
      </c>
      <c r="K19" s="16">
        <v>2.5</v>
      </c>
      <c r="L19" s="17">
        <v>0</v>
      </c>
      <c r="M19" s="16">
        <v>0.2</v>
      </c>
      <c r="N19" s="16">
        <v>4</v>
      </c>
      <c r="O19" s="16">
        <v>3.3</v>
      </c>
      <c r="P19" s="16">
        <v>0.08</v>
      </c>
      <c r="Q19" s="16">
        <v>0</v>
      </c>
      <c r="R19" s="16">
        <v>1.7</v>
      </c>
      <c r="S19" s="15">
        <v>0.15</v>
      </c>
    </row>
    <row r="20" spans="2:19" hidden="1" x14ac:dyDescent="0.25">
      <c r="B20" s="27"/>
      <c r="C20" s="28"/>
      <c r="D20" s="15"/>
      <c r="E20" s="15"/>
      <c r="F20" s="15"/>
      <c r="G20" s="15"/>
      <c r="H20" s="16"/>
      <c r="I20" s="16"/>
      <c r="J20" s="16"/>
      <c r="K20" s="16"/>
      <c r="L20" s="16"/>
      <c r="M20" s="16"/>
      <c r="N20" s="16"/>
      <c r="O20" s="16"/>
      <c r="P20" s="15"/>
      <c r="Q20" s="16"/>
      <c r="R20" s="16"/>
      <c r="S20" s="15"/>
    </row>
    <row r="21" spans="2:19" hidden="1" x14ac:dyDescent="0.25">
      <c r="B21" s="27"/>
      <c r="C21" s="28"/>
      <c r="D21" s="15"/>
      <c r="E21" s="15"/>
      <c r="F21" s="15"/>
      <c r="G21" s="15"/>
      <c r="H21" s="16"/>
      <c r="I21" s="16"/>
      <c r="J21" s="16"/>
      <c r="K21" s="16"/>
      <c r="L21" s="16"/>
      <c r="M21" s="16"/>
      <c r="N21" s="16"/>
      <c r="O21" s="16"/>
      <c r="P21" s="15"/>
      <c r="Q21" s="16"/>
      <c r="R21" s="16"/>
      <c r="S21" s="15"/>
    </row>
    <row r="22" spans="2:19" hidden="1" x14ac:dyDescent="0.25">
      <c r="B22" s="15"/>
      <c r="C22" s="20"/>
      <c r="D22" s="15"/>
      <c r="E22" s="15"/>
      <c r="F22" s="15"/>
      <c r="G22" s="15"/>
      <c r="H22" s="16"/>
      <c r="I22" s="16"/>
      <c r="J22" s="16"/>
      <c r="K22" s="16"/>
      <c r="L22" s="16"/>
      <c r="M22" s="16"/>
      <c r="N22" s="16"/>
      <c r="O22" s="16"/>
      <c r="P22" s="15"/>
      <c r="Q22" s="16"/>
      <c r="R22" s="16"/>
      <c r="S22" s="15"/>
    </row>
    <row r="23" spans="2:19" x14ac:dyDescent="0.25">
      <c r="B23" s="15" t="s">
        <v>26</v>
      </c>
      <c r="C23" s="1" t="s">
        <v>35</v>
      </c>
      <c r="D23" s="15">
        <v>20</v>
      </c>
      <c r="E23" s="15">
        <v>1.32</v>
      </c>
      <c r="F23" s="15">
        <v>0.24</v>
      </c>
      <c r="G23" s="15">
        <v>6.84</v>
      </c>
      <c r="H23" s="16">
        <v>33.1</v>
      </c>
      <c r="I23" s="15">
        <v>0.04</v>
      </c>
      <c r="J23" s="15">
        <v>0.02</v>
      </c>
      <c r="K23" s="16">
        <v>0</v>
      </c>
      <c r="L23" s="16">
        <v>0</v>
      </c>
      <c r="M23" s="16">
        <v>1.2</v>
      </c>
      <c r="N23" s="16">
        <v>7</v>
      </c>
      <c r="O23" s="16">
        <v>31.6</v>
      </c>
      <c r="P23" s="16">
        <v>0.6</v>
      </c>
      <c r="Q23" s="15">
        <v>0.02</v>
      </c>
      <c r="R23" s="16">
        <v>9.4</v>
      </c>
      <c r="S23" s="15">
        <v>0.78</v>
      </c>
    </row>
    <row r="24" spans="2:19" x14ac:dyDescent="0.25">
      <c r="B24" s="15" t="s">
        <v>26</v>
      </c>
      <c r="C24" s="1" t="s">
        <v>27</v>
      </c>
      <c r="D24" s="15">
        <v>30</v>
      </c>
      <c r="E24" s="15">
        <v>1.52</v>
      </c>
      <c r="F24" s="15">
        <v>0.16</v>
      </c>
      <c r="G24" s="15">
        <v>9.84</v>
      </c>
      <c r="H24" s="15">
        <v>44.4</v>
      </c>
      <c r="I24" s="15">
        <v>0.02</v>
      </c>
      <c r="J24" s="15">
        <v>0.01</v>
      </c>
      <c r="K24" s="15">
        <v>0.44</v>
      </c>
      <c r="L24" s="16">
        <v>0</v>
      </c>
      <c r="M24" s="16">
        <v>0.7</v>
      </c>
      <c r="N24" s="16">
        <v>4</v>
      </c>
      <c r="O24" s="16">
        <v>13</v>
      </c>
      <c r="P24" s="15">
        <v>8.0000000000000002E-3</v>
      </c>
      <c r="Q24" s="15">
        <v>3.0000000000000001E-3</v>
      </c>
      <c r="R24" s="16">
        <v>0</v>
      </c>
      <c r="S24" s="15">
        <v>0.22</v>
      </c>
    </row>
    <row r="25" spans="2:19" x14ac:dyDescent="0.25">
      <c r="B25" s="70" t="s">
        <v>36</v>
      </c>
      <c r="C25" s="71"/>
      <c r="D25" s="72"/>
      <c r="E25" s="16">
        <f>E16+E17+E18+E19+E20+E23+E24</f>
        <v>21.839999999999996</v>
      </c>
      <c r="F25" s="16">
        <f t="shared" ref="F25:S25" si="1">F16+F17+F18+F19+F20+F23+F24</f>
        <v>29.7</v>
      </c>
      <c r="G25" s="16">
        <f t="shared" si="1"/>
        <v>83.920000000000016</v>
      </c>
      <c r="H25" s="16">
        <f t="shared" si="1"/>
        <v>708.16000000000008</v>
      </c>
      <c r="I25" s="16">
        <f t="shared" si="1"/>
        <v>0.46</v>
      </c>
      <c r="J25" s="16">
        <f t="shared" si="1"/>
        <v>0.36000000000000004</v>
      </c>
      <c r="K25" s="16">
        <f t="shared" si="1"/>
        <v>55.44</v>
      </c>
      <c r="L25" s="16">
        <f t="shared" si="1"/>
        <v>0.57000000000000006</v>
      </c>
      <c r="M25" s="16">
        <f t="shared" si="1"/>
        <v>3.8200000000000003</v>
      </c>
      <c r="N25" s="16">
        <f t="shared" si="1"/>
        <v>162.88999999999999</v>
      </c>
      <c r="O25" s="16">
        <f t="shared" si="1"/>
        <v>407.50000000000006</v>
      </c>
      <c r="P25" s="16">
        <f t="shared" si="1"/>
        <v>5.1479999999999997</v>
      </c>
      <c r="Q25" s="16">
        <f t="shared" si="1"/>
        <v>2.4999999999999998E-2</v>
      </c>
      <c r="R25" s="16">
        <f t="shared" si="1"/>
        <v>115.85000000000001</v>
      </c>
      <c r="S25" s="16">
        <f t="shared" si="1"/>
        <v>6.5600000000000005</v>
      </c>
    </row>
  </sheetData>
  <mergeCells count="9">
    <mergeCell ref="N3:S3"/>
    <mergeCell ref="B13:D13"/>
    <mergeCell ref="B25:D25"/>
    <mergeCell ref="B3:B4"/>
    <mergeCell ref="C3:C4"/>
    <mergeCell ref="D3:D4"/>
    <mergeCell ref="E3:G3"/>
    <mergeCell ref="H3:H4"/>
    <mergeCell ref="I3:M3"/>
  </mergeCells>
  <pageMargins left="0.7" right="0.7" top="0.75" bottom="0.75" header="0.3" footer="0.3"/>
  <pageSetup paperSize="9" scale="6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S12"/>
  <sheetViews>
    <sheetView workbookViewId="0">
      <selection activeCell="I34" sqref="I34"/>
    </sheetView>
  </sheetViews>
  <sheetFormatPr defaultRowHeight="15" x14ac:dyDescent="0.25"/>
  <cols>
    <col min="3" max="3" width="36.28515625" customWidth="1"/>
  </cols>
  <sheetData>
    <row r="2" spans="2:19" ht="15.75" thickBot="1" x14ac:dyDescent="0.3">
      <c r="C2" t="s">
        <v>104</v>
      </c>
    </row>
    <row r="3" spans="2:19" ht="15.75" thickBot="1" x14ac:dyDescent="0.3">
      <c r="B3" s="63" t="s">
        <v>0</v>
      </c>
      <c r="C3" s="65" t="s">
        <v>1</v>
      </c>
      <c r="D3" s="63" t="s">
        <v>2</v>
      </c>
      <c r="E3" s="67" t="s">
        <v>3</v>
      </c>
      <c r="F3" s="68"/>
      <c r="G3" s="69"/>
      <c r="H3" s="65" t="s">
        <v>7</v>
      </c>
      <c r="I3" s="67" t="s">
        <v>8</v>
      </c>
      <c r="J3" s="68"/>
      <c r="K3" s="68"/>
      <c r="L3" s="68"/>
      <c r="M3" s="69"/>
      <c r="N3" s="54" t="s">
        <v>9</v>
      </c>
      <c r="O3" s="55"/>
      <c r="P3" s="55"/>
      <c r="Q3" s="55"/>
      <c r="R3" s="55"/>
      <c r="S3" s="56"/>
    </row>
    <row r="4" spans="2:19" ht="15.75" thickBot="1" x14ac:dyDescent="0.3">
      <c r="B4" s="64"/>
      <c r="C4" s="66"/>
      <c r="D4" s="64"/>
      <c r="E4" s="9" t="s">
        <v>4</v>
      </c>
      <c r="F4" s="9" t="s">
        <v>5</v>
      </c>
      <c r="G4" s="10" t="s">
        <v>6</v>
      </c>
      <c r="H4" s="66"/>
      <c r="I4" s="9" t="s">
        <v>16</v>
      </c>
      <c r="J4" s="9" t="s">
        <v>17</v>
      </c>
      <c r="K4" s="9" t="s">
        <v>18</v>
      </c>
      <c r="L4" s="9" t="s">
        <v>19</v>
      </c>
      <c r="M4" s="11" t="s">
        <v>20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</row>
    <row r="5" spans="2:19" x14ac:dyDescent="0.25"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2">
        <v>17</v>
      </c>
      <c r="S5" s="12">
        <v>18</v>
      </c>
    </row>
    <row r="6" spans="2:19" x14ac:dyDescent="0.25">
      <c r="B6" s="7" t="s">
        <v>21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19" ht="30" x14ac:dyDescent="0.25">
      <c r="B7" s="15">
        <v>306</v>
      </c>
      <c r="C7" s="20" t="s">
        <v>64</v>
      </c>
      <c r="D7" s="15">
        <v>20</v>
      </c>
      <c r="E7" s="16">
        <v>0.6</v>
      </c>
      <c r="F7" s="16">
        <v>1</v>
      </c>
      <c r="G7" s="16">
        <v>1.4</v>
      </c>
      <c r="H7" s="16">
        <v>11.6</v>
      </c>
      <c r="I7" s="16">
        <v>0.16</v>
      </c>
      <c r="J7" s="16">
        <v>0.04</v>
      </c>
      <c r="K7" s="16">
        <v>0</v>
      </c>
      <c r="L7" s="17">
        <v>2E-3</v>
      </c>
      <c r="M7" s="16">
        <v>1.82</v>
      </c>
      <c r="N7" s="16">
        <v>23</v>
      </c>
      <c r="O7" s="16">
        <v>65.8</v>
      </c>
      <c r="P7" s="16">
        <v>0.64</v>
      </c>
      <c r="Q7" s="16">
        <v>1.02</v>
      </c>
      <c r="R7" s="16">
        <v>21.4</v>
      </c>
      <c r="S7" s="17">
        <v>4.0000000000000001E-3</v>
      </c>
    </row>
    <row r="8" spans="2:19" x14ac:dyDescent="0.25">
      <c r="B8" s="15">
        <v>15</v>
      </c>
      <c r="C8" s="19" t="s">
        <v>22</v>
      </c>
      <c r="D8" s="15">
        <v>10</v>
      </c>
      <c r="E8" s="16">
        <v>2.3199999999999998</v>
      </c>
      <c r="F8" s="16">
        <v>3.4</v>
      </c>
      <c r="G8" s="16">
        <v>0.01</v>
      </c>
      <c r="H8" s="16">
        <v>45.3</v>
      </c>
      <c r="I8" s="16">
        <v>4.0000000000000001E-3</v>
      </c>
      <c r="J8" s="16">
        <v>0.03</v>
      </c>
      <c r="K8" s="16">
        <v>7.0000000000000007E-2</v>
      </c>
      <c r="L8" s="16">
        <v>2.3E-2</v>
      </c>
      <c r="M8" s="16">
        <v>0.05</v>
      </c>
      <c r="N8" s="16">
        <v>88</v>
      </c>
      <c r="O8" s="16">
        <v>50</v>
      </c>
      <c r="P8" s="16">
        <v>0.4</v>
      </c>
      <c r="Q8" s="16">
        <v>0.02</v>
      </c>
      <c r="R8" s="16">
        <v>3.5</v>
      </c>
      <c r="S8" s="16">
        <v>0.13</v>
      </c>
    </row>
    <row r="9" spans="2:19" ht="30" x14ac:dyDescent="0.25">
      <c r="B9" s="25">
        <v>210</v>
      </c>
      <c r="C9" s="20" t="s">
        <v>65</v>
      </c>
      <c r="D9" s="15">
        <v>140</v>
      </c>
      <c r="E9" s="16">
        <v>14.42</v>
      </c>
      <c r="F9" s="16">
        <v>23.8</v>
      </c>
      <c r="G9" s="16">
        <v>2.2400000000000002</v>
      </c>
      <c r="H9" s="16">
        <v>240</v>
      </c>
      <c r="I9" s="16">
        <v>0.12</v>
      </c>
      <c r="J9" s="16">
        <v>0.27</v>
      </c>
      <c r="K9" s="16">
        <v>0.32</v>
      </c>
      <c r="L9" s="16">
        <v>0.04</v>
      </c>
      <c r="M9" s="16">
        <v>1.94</v>
      </c>
      <c r="N9" s="16">
        <v>131.38</v>
      </c>
      <c r="O9" s="16">
        <v>248.5</v>
      </c>
      <c r="P9" s="16">
        <v>1.35</v>
      </c>
      <c r="Q9" s="16">
        <v>0.03</v>
      </c>
      <c r="R9" s="16">
        <v>21.55</v>
      </c>
      <c r="S9" s="16">
        <v>1.51</v>
      </c>
    </row>
    <row r="10" spans="2:19" x14ac:dyDescent="0.25">
      <c r="B10" s="15">
        <v>693</v>
      </c>
      <c r="C10" s="20" t="s">
        <v>66</v>
      </c>
      <c r="D10" s="15">
        <v>200</v>
      </c>
      <c r="E10" s="16">
        <v>3.5</v>
      </c>
      <c r="F10" s="16">
        <v>3.7</v>
      </c>
      <c r="G10" s="16">
        <v>25.5</v>
      </c>
      <c r="H10" s="16">
        <v>143</v>
      </c>
      <c r="I10" s="16">
        <v>0</v>
      </c>
      <c r="J10" s="16">
        <v>0.01</v>
      </c>
      <c r="K10" s="16">
        <v>1.6</v>
      </c>
      <c r="L10" s="16">
        <v>0.04</v>
      </c>
      <c r="M10" s="16">
        <v>0.4</v>
      </c>
      <c r="N10" s="16">
        <v>102.6</v>
      </c>
      <c r="O10" s="16">
        <v>178.4</v>
      </c>
      <c r="P10" s="16">
        <v>1</v>
      </c>
      <c r="Q10" s="16">
        <v>0</v>
      </c>
      <c r="R10" s="16">
        <v>24.8</v>
      </c>
      <c r="S10" s="16">
        <v>1</v>
      </c>
    </row>
    <row r="11" spans="2:19" x14ac:dyDescent="0.25">
      <c r="B11" s="15" t="s">
        <v>26</v>
      </c>
      <c r="C11" s="19" t="s">
        <v>27</v>
      </c>
      <c r="D11" s="15">
        <v>40</v>
      </c>
      <c r="E11" s="16">
        <v>3.04</v>
      </c>
      <c r="F11" s="16">
        <v>0.32</v>
      </c>
      <c r="G11" s="16">
        <v>19.68</v>
      </c>
      <c r="H11" s="16">
        <v>88.8</v>
      </c>
      <c r="I11" s="16">
        <v>0.04</v>
      </c>
      <c r="J11" s="16">
        <v>0.01</v>
      </c>
      <c r="K11" s="16">
        <v>0.9</v>
      </c>
      <c r="L11" s="16">
        <v>0</v>
      </c>
      <c r="M11" s="16">
        <v>0.7</v>
      </c>
      <c r="N11" s="16">
        <v>8</v>
      </c>
      <c r="O11" s="16">
        <v>26</v>
      </c>
      <c r="P11" s="17">
        <v>8.0000000000000002E-3</v>
      </c>
      <c r="Q11" s="17">
        <v>3.0000000000000001E-3</v>
      </c>
      <c r="R11" s="16">
        <v>0</v>
      </c>
      <c r="S11" s="16">
        <v>0.44</v>
      </c>
    </row>
    <row r="12" spans="2:19" x14ac:dyDescent="0.25">
      <c r="B12" s="57" t="s">
        <v>28</v>
      </c>
      <c r="C12" s="58"/>
      <c r="D12" s="59"/>
      <c r="E12" s="16">
        <f>E7+E8+E9+E10+E11</f>
        <v>23.88</v>
      </c>
      <c r="F12" s="16">
        <f t="shared" ref="F12:S12" si="0">F7+F8+F9+F10+F11</f>
        <v>32.22</v>
      </c>
      <c r="G12" s="16">
        <f t="shared" si="0"/>
        <v>48.83</v>
      </c>
      <c r="H12" s="16">
        <f t="shared" si="0"/>
        <v>528.69999999999993</v>
      </c>
      <c r="I12" s="16">
        <f t="shared" si="0"/>
        <v>0.32400000000000001</v>
      </c>
      <c r="J12" s="16">
        <f t="shared" si="0"/>
        <v>0.36000000000000004</v>
      </c>
      <c r="K12" s="16">
        <f t="shared" si="0"/>
        <v>2.89</v>
      </c>
      <c r="L12" s="16">
        <f t="shared" si="0"/>
        <v>0.10500000000000001</v>
      </c>
      <c r="M12" s="16">
        <f t="shared" si="0"/>
        <v>4.91</v>
      </c>
      <c r="N12" s="16">
        <f t="shared" si="0"/>
        <v>352.98</v>
      </c>
      <c r="O12" s="16">
        <f t="shared" si="0"/>
        <v>568.70000000000005</v>
      </c>
      <c r="P12" s="16">
        <f t="shared" si="0"/>
        <v>3.3980000000000001</v>
      </c>
      <c r="Q12" s="16">
        <f t="shared" si="0"/>
        <v>1.073</v>
      </c>
      <c r="R12" s="16">
        <f t="shared" si="0"/>
        <v>71.25</v>
      </c>
      <c r="S12" s="16">
        <f t="shared" si="0"/>
        <v>3.0840000000000001</v>
      </c>
    </row>
  </sheetData>
  <mergeCells count="8">
    <mergeCell ref="N3:S3"/>
    <mergeCell ref="B12:D12"/>
    <mergeCell ref="B3:B4"/>
    <mergeCell ref="C3:C4"/>
    <mergeCell ref="D3:D4"/>
    <mergeCell ref="E3:G3"/>
    <mergeCell ref="H3:H4"/>
    <mergeCell ref="I3:M3"/>
  </mergeCells>
  <pageMargins left="0.7" right="0.7" top="0.75" bottom="0.75" header="0.3" footer="0.3"/>
  <pageSetup paperSize="9" scale="6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6"/>
  <sheetViews>
    <sheetView zoomScale="50" zoomScaleNormal="50" workbookViewId="0">
      <selection activeCell="I15" sqref="I15"/>
    </sheetView>
  </sheetViews>
  <sheetFormatPr defaultRowHeight="15" x14ac:dyDescent="0.25"/>
  <cols>
    <col min="2" max="2" width="25.42578125" customWidth="1"/>
    <col min="3" max="3" width="25.85546875" customWidth="1"/>
    <col min="4" max="4" width="24.85546875" customWidth="1"/>
    <col min="5" max="5" width="29.5703125" customWidth="1"/>
    <col min="6" max="6" width="28" customWidth="1"/>
    <col min="7" max="7" width="24.140625" customWidth="1"/>
    <col min="8" max="8" width="25" customWidth="1"/>
    <col min="9" max="9" width="24.7109375" customWidth="1"/>
    <col min="10" max="10" width="24.140625" customWidth="1"/>
    <col min="11" max="11" width="24.7109375" customWidth="1"/>
    <col min="12" max="12" width="25.42578125" customWidth="1"/>
    <col min="13" max="13" width="22.28515625" customWidth="1"/>
  </cols>
  <sheetData>
    <row r="2" spans="2:13" ht="15.75" thickBot="1" x14ac:dyDescent="0.3"/>
    <row r="3" spans="2:13" ht="15.75" thickBot="1" x14ac:dyDescent="0.3">
      <c r="B3" s="34">
        <v>1</v>
      </c>
      <c r="C3" s="35">
        <v>2</v>
      </c>
      <c r="D3" s="35">
        <v>3</v>
      </c>
      <c r="E3" s="35">
        <v>4</v>
      </c>
      <c r="F3" s="35">
        <v>5</v>
      </c>
      <c r="G3" s="35">
        <v>6</v>
      </c>
      <c r="H3" s="35">
        <v>7</v>
      </c>
      <c r="I3" s="35">
        <v>8</v>
      </c>
      <c r="J3" s="35">
        <v>9</v>
      </c>
      <c r="K3" s="35">
        <v>10</v>
      </c>
      <c r="L3" s="35">
        <v>11</v>
      </c>
      <c r="M3" s="36">
        <v>12</v>
      </c>
    </row>
    <row r="4" spans="2:13" ht="15.75" thickBot="1" x14ac:dyDescent="0.3">
      <c r="B4" s="52"/>
      <c r="C4" s="3"/>
      <c r="D4" s="3"/>
      <c r="E4" s="3"/>
      <c r="F4" s="3"/>
      <c r="G4" s="3" t="s">
        <v>21</v>
      </c>
      <c r="H4" s="3"/>
      <c r="I4" s="3"/>
      <c r="J4" s="3"/>
      <c r="K4" s="3"/>
      <c r="L4" s="3"/>
      <c r="M4" s="53"/>
    </row>
    <row r="5" spans="2:13" ht="100.5" customHeight="1" x14ac:dyDescent="0.25">
      <c r="B5" s="38" t="s">
        <v>110</v>
      </c>
      <c r="C5" s="38" t="s">
        <v>145</v>
      </c>
      <c r="D5" s="38" t="s">
        <v>121</v>
      </c>
      <c r="E5" s="38" t="s">
        <v>153</v>
      </c>
      <c r="F5" s="38" t="s">
        <v>127</v>
      </c>
      <c r="G5" s="38" t="s">
        <v>119</v>
      </c>
      <c r="H5" s="38" t="s">
        <v>131</v>
      </c>
      <c r="I5" s="38" t="s">
        <v>132</v>
      </c>
      <c r="J5" s="38" t="s">
        <v>173</v>
      </c>
      <c r="K5" s="38" t="s">
        <v>136</v>
      </c>
      <c r="L5" s="38" t="s">
        <v>119</v>
      </c>
      <c r="M5" s="38" t="s">
        <v>127</v>
      </c>
    </row>
    <row r="6" spans="2:13" ht="78" customHeight="1" x14ac:dyDescent="0.25">
      <c r="B6" s="37" t="s">
        <v>111</v>
      </c>
      <c r="C6" s="37" t="s">
        <v>162</v>
      </c>
      <c r="D6" s="37" t="s">
        <v>120</v>
      </c>
      <c r="E6" s="37" t="s">
        <v>143</v>
      </c>
      <c r="F6" s="37" t="s">
        <v>110</v>
      </c>
      <c r="G6" s="37" t="s">
        <v>162</v>
      </c>
      <c r="H6" s="37" t="s">
        <v>163</v>
      </c>
      <c r="I6" s="37" t="s">
        <v>119</v>
      </c>
      <c r="J6" s="37" t="s">
        <v>110</v>
      </c>
      <c r="K6" s="37" t="s">
        <v>137</v>
      </c>
      <c r="L6" s="37" t="s">
        <v>162</v>
      </c>
      <c r="M6" s="37" t="s">
        <v>110</v>
      </c>
    </row>
    <row r="7" spans="2:13" ht="94.5" customHeight="1" x14ac:dyDescent="0.25">
      <c r="B7" s="37" t="s">
        <v>140</v>
      </c>
      <c r="C7" s="37" t="s">
        <v>146</v>
      </c>
      <c r="D7" s="37" t="s">
        <v>150</v>
      </c>
      <c r="E7" s="37" t="s">
        <v>154</v>
      </c>
      <c r="F7" s="37" t="s">
        <v>172</v>
      </c>
      <c r="G7" s="37" t="s">
        <v>154</v>
      </c>
      <c r="H7" s="37" t="s">
        <v>144</v>
      </c>
      <c r="I7" s="37" t="s">
        <v>166</v>
      </c>
      <c r="J7" s="37" t="s">
        <v>172</v>
      </c>
      <c r="K7" s="37" t="s">
        <v>180</v>
      </c>
      <c r="L7" s="37" t="s">
        <v>181</v>
      </c>
      <c r="M7" s="37" t="s">
        <v>172</v>
      </c>
    </row>
    <row r="8" spans="2:13" ht="96" customHeight="1" x14ac:dyDescent="0.25">
      <c r="B8" s="37" t="s">
        <v>112</v>
      </c>
      <c r="C8" s="37" t="s">
        <v>118</v>
      </c>
      <c r="D8" s="37" t="s">
        <v>122</v>
      </c>
      <c r="E8" s="37" t="s">
        <v>155</v>
      </c>
      <c r="F8" s="37" t="s">
        <v>128</v>
      </c>
      <c r="G8" s="37" t="s">
        <v>130</v>
      </c>
      <c r="H8" s="37" t="s">
        <v>130</v>
      </c>
      <c r="I8" s="37" t="s">
        <v>167</v>
      </c>
      <c r="J8" s="37" t="s">
        <v>135</v>
      </c>
      <c r="K8" s="37" t="s">
        <v>125</v>
      </c>
      <c r="L8" s="37" t="s">
        <v>130</v>
      </c>
      <c r="M8" s="37" t="s">
        <v>128</v>
      </c>
    </row>
    <row r="9" spans="2:13" ht="72" customHeight="1" x14ac:dyDescent="0.25">
      <c r="B9" s="37" t="s">
        <v>113</v>
      </c>
      <c r="C9" s="37" t="s">
        <v>113</v>
      </c>
      <c r="D9" s="37" t="s">
        <v>123</v>
      </c>
      <c r="E9" s="37" t="s">
        <v>113</v>
      </c>
      <c r="F9" s="37" t="s">
        <v>113</v>
      </c>
      <c r="G9" s="37" t="s">
        <v>113</v>
      </c>
      <c r="H9" s="37" t="s">
        <v>113</v>
      </c>
      <c r="I9" s="37" t="s">
        <v>133</v>
      </c>
      <c r="J9" s="42" t="s">
        <v>113</v>
      </c>
      <c r="K9" s="37" t="s">
        <v>123</v>
      </c>
      <c r="L9" s="37" t="s">
        <v>113</v>
      </c>
      <c r="M9" s="37" t="s">
        <v>113</v>
      </c>
    </row>
    <row r="10" spans="2:13" ht="72" customHeight="1" thickBot="1" x14ac:dyDescent="0.3">
      <c r="B10" s="46"/>
      <c r="C10" s="46"/>
      <c r="D10" s="46"/>
      <c r="E10" s="46"/>
      <c r="F10" s="46"/>
      <c r="G10" s="46"/>
      <c r="H10" s="46"/>
      <c r="I10" s="46" t="s">
        <v>113</v>
      </c>
      <c r="J10" s="45"/>
      <c r="K10" s="46"/>
      <c r="L10" s="46"/>
      <c r="M10" s="46"/>
    </row>
    <row r="11" spans="2:13" ht="15.75" thickBot="1" x14ac:dyDescent="0.3">
      <c r="B11" s="32"/>
      <c r="C11" s="33"/>
      <c r="D11" s="33"/>
      <c r="E11" s="33"/>
      <c r="F11" s="33"/>
      <c r="G11" s="33" t="s">
        <v>29</v>
      </c>
      <c r="H11" s="33"/>
      <c r="I11" s="33"/>
      <c r="J11" s="33"/>
      <c r="K11" s="33"/>
      <c r="L11" s="33"/>
      <c r="M11" s="53"/>
    </row>
    <row r="12" spans="2:13" ht="92.25" customHeight="1" x14ac:dyDescent="0.3">
      <c r="B12" s="38" t="s">
        <v>141</v>
      </c>
      <c r="C12" s="38" t="s">
        <v>147</v>
      </c>
      <c r="D12" s="38" t="s">
        <v>151</v>
      </c>
      <c r="E12" s="38" t="s">
        <v>159</v>
      </c>
      <c r="F12" s="38" t="s">
        <v>156</v>
      </c>
      <c r="G12" s="39"/>
      <c r="H12" s="38" t="s">
        <v>164</v>
      </c>
      <c r="I12" s="38" t="s">
        <v>168</v>
      </c>
      <c r="J12" s="38" t="s">
        <v>174</v>
      </c>
      <c r="K12" s="38" t="s">
        <v>179</v>
      </c>
      <c r="L12" s="40" t="s">
        <v>168</v>
      </c>
      <c r="M12" s="41"/>
    </row>
    <row r="13" spans="2:13" ht="101.25" customHeight="1" x14ac:dyDescent="0.3">
      <c r="B13" s="37" t="s">
        <v>142</v>
      </c>
      <c r="C13" s="37" t="s">
        <v>148</v>
      </c>
      <c r="D13" s="37" t="s">
        <v>152</v>
      </c>
      <c r="E13" s="37" t="s">
        <v>160</v>
      </c>
      <c r="F13" s="37" t="s">
        <v>157</v>
      </c>
      <c r="G13" s="42"/>
      <c r="H13" s="37" t="s">
        <v>165</v>
      </c>
      <c r="I13" s="37" t="s">
        <v>169</v>
      </c>
      <c r="J13" s="37" t="s">
        <v>142</v>
      </c>
      <c r="K13" s="37" t="s">
        <v>178</v>
      </c>
      <c r="L13" s="43" t="s">
        <v>182</v>
      </c>
      <c r="M13" s="44"/>
    </row>
    <row r="14" spans="2:13" ht="78.75" customHeight="1" x14ac:dyDescent="0.3">
      <c r="B14" s="37" t="s">
        <v>143</v>
      </c>
      <c r="C14" s="37" t="s">
        <v>185</v>
      </c>
      <c r="D14" s="37" t="s">
        <v>124</v>
      </c>
      <c r="E14" s="37" t="s">
        <v>161</v>
      </c>
      <c r="F14" s="37" t="s">
        <v>186</v>
      </c>
      <c r="G14" s="42"/>
      <c r="H14" s="37" t="s">
        <v>143</v>
      </c>
      <c r="I14" s="37" t="s">
        <v>170</v>
      </c>
      <c r="J14" s="37" t="s">
        <v>175</v>
      </c>
      <c r="K14" s="37" t="s">
        <v>177</v>
      </c>
      <c r="L14" s="43" t="s">
        <v>139</v>
      </c>
      <c r="M14" s="44"/>
    </row>
    <row r="15" spans="2:13" ht="131.25" customHeight="1" x14ac:dyDescent="0.3">
      <c r="B15" s="37" t="s">
        <v>144</v>
      </c>
      <c r="C15" s="37" t="s">
        <v>149</v>
      </c>
      <c r="D15" s="37" t="s">
        <v>125</v>
      </c>
      <c r="E15" s="37" t="s">
        <v>146</v>
      </c>
      <c r="F15" s="37" t="s">
        <v>158</v>
      </c>
      <c r="G15" s="42"/>
      <c r="H15" s="37" t="s">
        <v>154</v>
      </c>
      <c r="I15" s="37" t="s">
        <v>171</v>
      </c>
      <c r="J15" s="37" t="s">
        <v>125</v>
      </c>
      <c r="K15" s="37" t="s">
        <v>176</v>
      </c>
      <c r="L15" s="43" t="s">
        <v>114</v>
      </c>
      <c r="M15" s="44"/>
    </row>
    <row r="16" spans="2:13" ht="103.5" customHeight="1" x14ac:dyDescent="0.3">
      <c r="B16" s="37" t="s">
        <v>114</v>
      </c>
      <c r="C16" s="37" t="s">
        <v>117</v>
      </c>
      <c r="D16" s="37" t="s">
        <v>115</v>
      </c>
      <c r="E16" s="37" t="s">
        <v>117</v>
      </c>
      <c r="F16" s="37" t="s">
        <v>129</v>
      </c>
      <c r="G16" s="42"/>
      <c r="H16" s="37" t="s">
        <v>125</v>
      </c>
      <c r="I16" s="37" t="s">
        <v>134</v>
      </c>
      <c r="J16" s="37" t="s">
        <v>115</v>
      </c>
      <c r="K16" s="37" t="s">
        <v>138</v>
      </c>
      <c r="L16" s="43" t="s">
        <v>115</v>
      </c>
      <c r="M16" s="44"/>
    </row>
    <row r="17" spans="2:13" ht="54.95" customHeight="1" x14ac:dyDescent="0.3">
      <c r="B17" s="37" t="s">
        <v>115</v>
      </c>
      <c r="C17" s="37" t="s">
        <v>115</v>
      </c>
      <c r="D17" s="37" t="s">
        <v>116</v>
      </c>
      <c r="E17" s="37" t="s">
        <v>126</v>
      </c>
      <c r="F17" s="37" t="s">
        <v>115</v>
      </c>
      <c r="G17" s="42"/>
      <c r="H17" s="37" t="s">
        <v>115</v>
      </c>
      <c r="I17" s="37" t="s">
        <v>117</v>
      </c>
      <c r="J17" s="37" t="s">
        <v>116</v>
      </c>
      <c r="K17" s="37" t="s">
        <v>115</v>
      </c>
      <c r="L17" s="43" t="s">
        <v>116</v>
      </c>
      <c r="M17" s="44"/>
    </row>
    <row r="18" spans="2:13" ht="54.95" customHeight="1" x14ac:dyDescent="0.3">
      <c r="B18" s="37" t="s">
        <v>116</v>
      </c>
      <c r="C18" s="37" t="s">
        <v>116</v>
      </c>
      <c r="D18" s="37"/>
      <c r="E18" s="37" t="s">
        <v>115</v>
      </c>
      <c r="F18" s="37" t="s">
        <v>116</v>
      </c>
      <c r="G18" s="42"/>
      <c r="H18" s="37" t="s">
        <v>116</v>
      </c>
      <c r="I18" s="37" t="s">
        <v>115</v>
      </c>
      <c r="J18" s="37" t="s">
        <v>161</v>
      </c>
      <c r="K18" s="37" t="s">
        <v>116</v>
      </c>
      <c r="L18" s="43"/>
      <c r="M18" s="44"/>
    </row>
    <row r="19" spans="2:13" ht="54.95" customHeight="1" thickBot="1" x14ac:dyDescent="0.35">
      <c r="B19" s="45"/>
      <c r="C19" s="45"/>
      <c r="D19" s="46"/>
      <c r="E19" s="46" t="s">
        <v>116</v>
      </c>
      <c r="F19" s="46"/>
      <c r="G19" s="45"/>
      <c r="H19" s="46"/>
      <c r="I19" s="46" t="s">
        <v>116</v>
      </c>
      <c r="J19" s="46"/>
      <c r="K19" s="46"/>
      <c r="L19" s="47"/>
      <c r="M19" s="48"/>
    </row>
    <row r="22" spans="2:13" ht="23.25" x14ac:dyDescent="0.35">
      <c r="B22" s="49"/>
      <c r="D22" s="49"/>
      <c r="I22" s="49"/>
      <c r="J22" s="51"/>
      <c r="K22" s="50"/>
      <c r="L22" s="50"/>
      <c r="M22" s="50"/>
    </row>
    <row r="23" spans="2:13" ht="23.25" x14ac:dyDescent="0.35">
      <c r="B23" s="49"/>
      <c r="D23" s="49"/>
      <c r="I23" s="49"/>
      <c r="J23" s="51"/>
      <c r="K23" s="50"/>
      <c r="L23" s="50"/>
      <c r="M23" s="50"/>
    </row>
    <row r="24" spans="2:13" ht="23.25" x14ac:dyDescent="0.35">
      <c r="B24" s="49"/>
      <c r="D24" s="49"/>
      <c r="I24" s="49"/>
      <c r="J24" s="51"/>
      <c r="K24" s="50"/>
      <c r="L24" s="50"/>
      <c r="M24" s="50"/>
    </row>
    <row r="25" spans="2:13" ht="23.25" x14ac:dyDescent="0.35">
      <c r="B25" s="49"/>
      <c r="D25" s="49"/>
      <c r="I25" s="49"/>
      <c r="J25" s="51"/>
      <c r="K25" s="50"/>
      <c r="L25" s="50"/>
      <c r="M25" s="50"/>
    </row>
    <row r="26" spans="2:13" ht="23.25" x14ac:dyDescent="0.35">
      <c r="B26" s="49"/>
      <c r="D26" s="49"/>
      <c r="I26" s="49"/>
      <c r="J26" s="51"/>
      <c r="K26" s="50"/>
      <c r="L26" s="50"/>
      <c r="M26" s="50"/>
    </row>
    <row r="27" spans="2:13" ht="23.25" x14ac:dyDescent="0.35">
      <c r="B27" s="49"/>
      <c r="D27" s="49"/>
      <c r="I27" s="49"/>
      <c r="J27" s="51"/>
      <c r="K27" s="50"/>
      <c r="L27" s="50"/>
      <c r="M27" s="50"/>
    </row>
    <row r="28" spans="2:13" ht="23.25" x14ac:dyDescent="0.35">
      <c r="B28" s="49"/>
      <c r="D28" s="49"/>
      <c r="I28" s="49"/>
      <c r="J28" s="51"/>
      <c r="K28" s="50"/>
      <c r="L28" s="50"/>
      <c r="M28" s="50"/>
    </row>
    <row r="29" spans="2:13" ht="23.25" x14ac:dyDescent="0.35">
      <c r="B29" s="49"/>
      <c r="D29" s="49"/>
      <c r="I29" s="49"/>
      <c r="J29" s="51"/>
      <c r="K29" s="50"/>
      <c r="L29" s="50"/>
      <c r="M29" s="50"/>
    </row>
    <row r="30" spans="2:13" ht="23.25" x14ac:dyDescent="0.35">
      <c r="B30" s="49"/>
      <c r="D30" s="49"/>
      <c r="I30" s="49"/>
      <c r="J30" s="51"/>
      <c r="K30" s="50"/>
      <c r="L30" s="50"/>
      <c r="M30" s="50"/>
    </row>
    <row r="31" spans="2:13" ht="23.25" x14ac:dyDescent="0.35">
      <c r="B31" s="49"/>
      <c r="D31" s="49"/>
      <c r="I31" s="49"/>
      <c r="J31" s="51"/>
      <c r="K31" s="50"/>
      <c r="L31" s="50"/>
      <c r="M31" s="50"/>
    </row>
    <row r="32" spans="2:13" ht="23.25" x14ac:dyDescent="0.35">
      <c r="B32" s="49"/>
      <c r="D32" s="49"/>
      <c r="I32" s="49"/>
      <c r="J32" s="51"/>
      <c r="K32" s="50"/>
      <c r="L32" s="50"/>
      <c r="M32" s="50"/>
    </row>
    <row r="33" spans="2:13" ht="23.25" x14ac:dyDescent="0.35">
      <c r="B33" s="49"/>
      <c r="D33" s="49"/>
      <c r="I33" s="49"/>
      <c r="J33" s="51"/>
      <c r="K33" s="50"/>
      <c r="L33" s="50"/>
      <c r="M33" s="50"/>
    </row>
    <row r="34" spans="2:13" ht="23.25" x14ac:dyDescent="0.35">
      <c r="I34" s="49"/>
      <c r="J34" s="51"/>
      <c r="K34" s="50"/>
      <c r="L34" s="50"/>
      <c r="M34" s="50"/>
    </row>
    <row r="35" spans="2:13" ht="23.25" x14ac:dyDescent="0.35">
      <c r="I35" s="49"/>
      <c r="J35" s="51"/>
      <c r="K35" s="50"/>
      <c r="L35" s="50"/>
      <c r="M35" s="50"/>
    </row>
    <row r="36" spans="2:13" ht="23.25" x14ac:dyDescent="0.35">
      <c r="I36" s="49"/>
      <c r="J36" s="51"/>
      <c r="K36" s="49"/>
      <c r="L36" s="50"/>
      <c r="M36" s="50"/>
    </row>
  </sheetData>
  <pageMargins left="0.19685039370078741" right="3.937007874015748E-2" top="0.35433070866141736" bottom="0.35433070866141736" header="0.11811023622047245" footer="0.11811023622047245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S22"/>
  <sheetViews>
    <sheetView zoomScale="80" zoomScaleNormal="80" workbookViewId="0">
      <selection activeCell="C17" sqref="C17"/>
    </sheetView>
  </sheetViews>
  <sheetFormatPr defaultRowHeight="15" x14ac:dyDescent="0.25"/>
  <cols>
    <col min="3" max="3" width="34.140625" customWidth="1"/>
  </cols>
  <sheetData>
    <row r="2" spans="2:19" ht="15.75" thickBot="1" x14ac:dyDescent="0.3">
      <c r="C2" t="s">
        <v>97</v>
      </c>
    </row>
    <row r="3" spans="2:19" ht="15.75" thickBot="1" x14ac:dyDescent="0.3">
      <c r="B3" s="63" t="s">
        <v>0</v>
      </c>
      <c r="C3" s="63" t="s">
        <v>1</v>
      </c>
      <c r="D3" s="63" t="s">
        <v>2</v>
      </c>
      <c r="E3" s="67" t="s">
        <v>3</v>
      </c>
      <c r="F3" s="68"/>
      <c r="G3" s="69"/>
      <c r="H3" s="65" t="s">
        <v>7</v>
      </c>
      <c r="I3" s="67" t="s">
        <v>8</v>
      </c>
      <c r="J3" s="68"/>
      <c r="K3" s="68"/>
      <c r="L3" s="68"/>
      <c r="M3" s="69"/>
      <c r="N3" s="54" t="s">
        <v>9</v>
      </c>
      <c r="O3" s="55"/>
      <c r="P3" s="55"/>
      <c r="Q3" s="55"/>
      <c r="R3" s="55"/>
      <c r="S3" s="56"/>
    </row>
    <row r="4" spans="2:19" ht="15.75" thickBot="1" x14ac:dyDescent="0.3">
      <c r="B4" s="64"/>
      <c r="C4" s="64"/>
      <c r="D4" s="64"/>
      <c r="E4" s="9" t="s">
        <v>4</v>
      </c>
      <c r="F4" s="9" t="s">
        <v>5</v>
      </c>
      <c r="G4" s="10" t="s">
        <v>6</v>
      </c>
      <c r="H4" s="66"/>
      <c r="I4" s="9" t="s">
        <v>16</v>
      </c>
      <c r="J4" s="9" t="s">
        <v>17</v>
      </c>
      <c r="K4" s="9" t="s">
        <v>18</v>
      </c>
      <c r="L4" s="9" t="s">
        <v>19</v>
      </c>
      <c r="M4" s="11" t="s">
        <v>20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</row>
    <row r="5" spans="2:19" x14ac:dyDescent="0.25"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2">
        <v>17</v>
      </c>
      <c r="S5" s="12">
        <v>18</v>
      </c>
    </row>
    <row r="6" spans="2:19" x14ac:dyDescent="0.25">
      <c r="B6" s="7" t="s">
        <v>21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19" x14ac:dyDescent="0.25">
      <c r="B7" s="15">
        <v>70</v>
      </c>
      <c r="C7" s="19" t="s">
        <v>37</v>
      </c>
      <c r="D7" s="15">
        <v>60</v>
      </c>
      <c r="E7" s="16">
        <v>0.66</v>
      </c>
      <c r="F7" s="16">
        <v>0.12</v>
      </c>
      <c r="G7" s="16">
        <v>2.2799999999999998</v>
      </c>
      <c r="H7" s="16">
        <v>13.2</v>
      </c>
      <c r="I7" s="16">
        <v>5.0000000000000001E-3</v>
      </c>
      <c r="J7" s="16">
        <v>0.02</v>
      </c>
      <c r="K7" s="16">
        <v>3</v>
      </c>
      <c r="L7" s="17">
        <v>4.0000000000000001E-3</v>
      </c>
      <c r="M7" s="16">
        <v>0.03</v>
      </c>
      <c r="N7" s="16">
        <v>6.37</v>
      </c>
      <c r="O7" s="16">
        <v>27.7</v>
      </c>
      <c r="P7" s="16">
        <v>6.4000000000000001E-2</v>
      </c>
      <c r="Q7" s="16">
        <v>1E-3</v>
      </c>
      <c r="R7" s="16">
        <v>6.21</v>
      </c>
      <c r="S7" s="16">
        <v>0.17</v>
      </c>
    </row>
    <row r="8" spans="2:19" x14ac:dyDescent="0.25">
      <c r="B8" s="15">
        <v>807</v>
      </c>
      <c r="C8" s="19" t="s">
        <v>89</v>
      </c>
      <c r="D8" s="15">
        <v>80</v>
      </c>
      <c r="E8" s="16">
        <v>6.1</v>
      </c>
      <c r="F8" s="16">
        <v>3.2</v>
      </c>
      <c r="G8" s="16">
        <v>7.2</v>
      </c>
      <c r="H8" s="16">
        <v>82</v>
      </c>
      <c r="I8" s="16">
        <v>0.12</v>
      </c>
      <c r="J8" s="16">
        <v>0.17</v>
      </c>
      <c r="K8" s="16">
        <v>2.1</v>
      </c>
      <c r="L8" s="16">
        <v>0.02</v>
      </c>
      <c r="M8" s="16">
        <v>0.04</v>
      </c>
      <c r="N8" s="16">
        <v>51.2</v>
      </c>
      <c r="O8" s="16">
        <v>180.04</v>
      </c>
      <c r="P8" s="16">
        <v>2.0750000000000002</v>
      </c>
      <c r="Q8" s="16">
        <v>7.3999999999999996E-2</v>
      </c>
      <c r="R8" s="16">
        <v>28.94</v>
      </c>
      <c r="S8" s="16">
        <v>2.0299999999999998</v>
      </c>
    </row>
    <row r="9" spans="2:19" x14ac:dyDescent="0.25">
      <c r="B9" s="25">
        <v>304</v>
      </c>
      <c r="C9" s="20" t="s">
        <v>38</v>
      </c>
      <c r="D9" s="15">
        <v>150</v>
      </c>
      <c r="E9" s="16">
        <v>3.7</v>
      </c>
      <c r="F9" s="16">
        <v>3.96</v>
      </c>
      <c r="G9" s="16">
        <v>38.880000000000003</v>
      </c>
      <c r="H9" s="16">
        <v>196.2</v>
      </c>
      <c r="I9" s="16">
        <v>0.03</v>
      </c>
      <c r="J9" s="16">
        <v>0.02</v>
      </c>
      <c r="K9" s="16">
        <v>0</v>
      </c>
      <c r="L9" s="16">
        <v>0.04</v>
      </c>
      <c r="M9" s="16">
        <v>0</v>
      </c>
      <c r="N9" s="16">
        <v>14.9</v>
      </c>
      <c r="O9" s="16">
        <v>79.400000000000006</v>
      </c>
      <c r="P9" s="16">
        <v>0</v>
      </c>
      <c r="Q9" s="16">
        <v>1E-3</v>
      </c>
      <c r="R9" s="16">
        <v>27.9</v>
      </c>
      <c r="S9" s="16">
        <v>0.59</v>
      </c>
    </row>
    <row r="10" spans="2:19" x14ac:dyDescent="0.25">
      <c r="B10" s="15">
        <v>379</v>
      </c>
      <c r="C10" s="19" t="s">
        <v>39</v>
      </c>
      <c r="D10" s="15">
        <v>200</v>
      </c>
      <c r="E10" s="16">
        <v>0</v>
      </c>
      <c r="F10" s="16">
        <v>0</v>
      </c>
      <c r="G10" s="16">
        <v>19.96</v>
      </c>
      <c r="H10" s="16">
        <v>74.900000000000006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0.4</v>
      </c>
      <c r="O10" s="16">
        <v>0</v>
      </c>
      <c r="P10" s="16">
        <v>0</v>
      </c>
      <c r="Q10" s="16">
        <v>0</v>
      </c>
      <c r="R10" s="16">
        <v>0</v>
      </c>
      <c r="S10" s="16">
        <v>0.06</v>
      </c>
    </row>
    <row r="11" spans="2:19" x14ac:dyDescent="0.25">
      <c r="B11" s="15" t="s">
        <v>26</v>
      </c>
      <c r="C11" s="19" t="s">
        <v>27</v>
      </c>
      <c r="D11" s="15">
        <v>40</v>
      </c>
      <c r="E11" s="16">
        <v>3.04</v>
      </c>
      <c r="F11" s="16">
        <v>0.32</v>
      </c>
      <c r="G11" s="16">
        <v>19.68</v>
      </c>
      <c r="H11" s="16">
        <v>88.8</v>
      </c>
      <c r="I11" s="16">
        <v>0.04</v>
      </c>
      <c r="J11" s="16">
        <v>0.01</v>
      </c>
      <c r="K11" s="16">
        <v>0.9</v>
      </c>
      <c r="L11" s="16">
        <v>0</v>
      </c>
      <c r="M11" s="16">
        <v>0.7</v>
      </c>
      <c r="N11" s="16">
        <v>8</v>
      </c>
      <c r="O11" s="16">
        <v>26</v>
      </c>
      <c r="P11" s="17">
        <v>8.0000000000000002E-3</v>
      </c>
      <c r="Q11" s="17">
        <v>3.0000000000000001E-3</v>
      </c>
      <c r="R11" s="16">
        <v>0</v>
      </c>
      <c r="S11" s="16">
        <v>0.44</v>
      </c>
    </row>
    <row r="12" spans="2:19" x14ac:dyDescent="0.25">
      <c r="B12" s="57" t="s">
        <v>28</v>
      </c>
      <c r="C12" s="58"/>
      <c r="D12" s="59"/>
      <c r="E12" s="16">
        <f>E7+E8+E9+E10+E11</f>
        <v>13.5</v>
      </c>
      <c r="F12" s="16">
        <f t="shared" ref="F12:S12" si="0">F7+F8+F9+F10+F11</f>
        <v>7.6000000000000005</v>
      </c>
      <c r="G12" s="16">
        <f t="shared" si="0"/>
        <v>88</v>
      </c>
      <c r="H12" s="16">
        <f t="shared" si="0"/>
        <v>455.09999999999997</v>
      </c>
      <c r="I12" s="16">
        <f t="shared" si="0"/>
        <v>0.19500000000000001</v>
      </c>
      <c r="J12" s="16">
        <f t="shared" si="0"/>
        <v>0.22</v>
      </c>
      <c r="K12" s="16">
        <f t="shared" si="0"/>
        <v>6</v>
      </c>
      <c r="L12" s="16">
        <f t="shared" si="0"/>
        <v>6.4000000000000001E-2</v>
      </c>
      <c r="M12" s="16">
        <f t="shared" si="0"/>
        <v>0.77</v>
      </c>
      <c r="N12" s="16">
        <f t="shared" si="0"/>
        <v>80.87</v>
      </c>
      <c r="O12" s="16">
        <f t="shared" si="0"/>
        <v>313.14</v>
      </c>
      <c r="P12" s="16">
        <f t="shared" si="0"/>
        <v>2.1470000000000002</v>
      </c>
      <c r="Q12" s="16">
        <f t="shared" si="0"/>
        <v>7.9000000000000001E-2</v>
      </c>
      <c r="R12" s="16">
        <f t="shared" si="0"/>
        <v>63.05</v>
      </c>
      <c r="S12" s="16">
        <f t="shared" si="0"/>
        <v>3.2899999999999996</v>
      </c>
    </row>
    <row r="13" spans="2:19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2:19" x14ac:dyDescent="0.25">
      <c r="B14" s="4" t="s">
        <v>29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2"/>
    </row>
    <row r="15" spans="2:19" ht="30" x14ac:dyDescent="0.25">
      <c r="B15" s="27">
        <v>40</v>
      </c>
      <c r="C15" s="28" t="s">
        <v>40</v>
      </c>
      <c r="D15" s="27">
        <v>60</v>
      </c>
      <c r="E15" s="22">
        <v>1.64</v>
      </c>
      <c r="F15" s="22">
        <v>4.24</v>
      </c>
      <c r="G15" s="22">
        <v>5.73</v>
      </c>
      <c r="H15" s="22">
        <v>67.62</v>
      </c>
      <c r="I15" s="22">
        <v>0.02</v>
      </c>
      <c r="J15" s="23">
        <v>0.02</v>
      </c>
      <c r="K15" s="22">
        <v>22.95</v>
      </c>
      <c r="L15" s="22">
        <v>0.02</v>
      </c>
      <c r="M15" s="22">
        <v>0.6</v>
      </c>
      <c r="N15" s="22">
        <v>15</v>
      </c>
      <c r="O15" s="22">
        <v>10.199999999999999</v>
      </c>
      <c r="P15" s="22">
        <v>0.13</v>
      </c>
      <c r="Q15" s="22">
        <v>1E-3</v>
      </c>
      <c r="R15" s="22">
        <v>6.6</v>
      </c>
      <c r="S15" s="22">
        <v>0.75</v>
      </c>
    </row>
    <row r="16" spans="2:19" ht="30" x14ac:dyDescent="0.25">
      <c r="B16" s="15">
        <v>88</v>
      </c>
      <c r="C16" s="13" t="s">
        <v>41</v>
      </c>
      <c r="D16" s="15">
        <v>200</v>
      </c>
      <c r="E16" s="16">
        <v>5.09</v>
      </c>
      <c r="F16" s="16">
        <v>8.0500000000000007</v>
      </c>
      <c r="G16" s="16">
        <v>6.6</v>
      </c>
      <c r="H16" s="16">
        <v>145.6</v>
      </c>
      <c r="I16" s="16">
        <v>0.19</v>
      </c>
      <c r="J16" s="17">
        <v>0.13</v>
      </c>
      <c r="K16" s="16">
        <v>0.36</v>
      </c>
      <c r="L16" s="17">
        <v>0.02</v>
      </c>
      <c r="M16" s="16">
        <v>5.8999999999999997E-2</v>
      </c>
      <c r="N16" s="16">
        <v>34.479999999999997</v>
      </c>
      <c r="O16" s="16">
        <v>134.09</v>
      </c>
      <c r="P16" s="16">
        <v>1.52</v>
      </c>
      <c r="Q16" s="16">
        <v>0.03</v>
      </c>
      <c r="R16" s="16">
        <v>20.32</v>
      </c>
      <c r="S16" s="16">
        <v>1.57</v>
      </c>
    </row>
    <row r="17" spans="2:19" x14ac:dyDescent="0.25">
      <c r="B17" s="25">
        <v>288</v>
      </c>
      <c r="C17" s="13" t="s">
        <v>183</v>
      </c>
      <c r="D17" s="15">
        <v>80</v>
      </c>
      <c r="E17" s="16">
        <v>16.899999999999999</v>
      </c>
      <c r="F17" s="16">
        <v>9.66</v>
      </c>
      <c r="G17" s="16">
        <v>0.15</v>
      </c>
      <c r="H17" s="16">
        <v>155.1</v>
      </c>
      <c r="I17" s="16">
        <v>0.08</v>
      </c>
      <c r="J17" s="17">
        <v>0.17</v>
      </c>
      <c r="K17" s="16">
        <v>0.02</v>
      </c>
      <c r="L17" s="16">
        <v>0</v>
      </c>
      <c r="M17" s="16">
        <v>0</v>
      </c>
      <c r="N17" s="16">
        <v>17.3</v>
      </c>
      <c r="O17" s="16">
        <v>1.42</v>
      </c>
      <c r="P17" s="17">
        <v>0</v>
      </c>
      <c r="Q17" s="16">
        <v>0</v>
      </c>
      <c r="R17" s="16">
        <v>15.18</v>
      </c>
      <c r="S17" s="17">
        <v>1.65</v>
      </c>
    </row>
    <row r="18" spans="2:19" ht="30" x14ac:dyDescent="0.25">
      <c r="B18" s="15">
        <v>312</v>
      </c>
      <c r="C18" s="13" t="s">
        <v>42</v>
      </c>
      <c r="D18" s="15">
        <v>150</v>
      </c>
      <c r="E18" s="15">
        <v>3.29</v>
      </c>
      <c r="F18" s="15">
        <v>7.06</v>
      </c>
      <c r="G18" s="15">
        <v>22.21</v>
      </c>
      <c r="H18" s="15">
        <v>159.99</v>
      </c>
      <c r="I18" s="15">
        <v>0.16</v>
      </c>
      <c r="J18" s="15">
        <v>0.13</v>
      </c>
      <c r="K18" s="15">
        <v>26.11</v>
      </c>
      <c r="L18" s="15">
        <v>0.1</v>
      </c>
      <c r="M18" s="15">
        <v>1.5</v>
      </c>
      <c r="N18" s="15">
        <v>42.54</v>
      </c>
      <c r="O18" s="15">
        <v>97.8</v>
      </c>
      <c r="P18" s="15">
        <v>0.29899999999999999</v>
      </c>
      <c r="Q18" s="15">
        <v>5.0000000000000001E-3</v>
      </c>
      <c r="R18" s="15">
        <v>33.06</v>
      </c>
      <c r="S18" s="15">
        <v>1.19</v>
      </c>
    </row>
    <row r="19" spans="2:19" ht="30" x14ac:dyDescent="0.25">
      <c r="B19" s="15">
        <v>349</v>
      </c>
      <c r="C19" s="20" t="s">
        <v>43</v>
      </c>
      <c r="D19" s="15">
        <v>200</v>
      </c>
      <c r="E19" s="15">
        <v>0.22</v>
      </c>
      <c r="F19" s="15">
        <v>0</v>
      </c>
      <c r="G19" s="15">
        <v>24.42</v>
      </c>
      <c r="H19" s="16">
        <v>92.46</v>
      </c>
      <c r="I19" s="16">
        <v>0</v>
      </c>
      <c r="J19" s="16">
        <v>0</v>
      </c>
      <c r="K19" s="16">
        <v>0.2</v>
      </c>
      <c r="L19" s="16">
        <v>0</v>
      </c>
      <c r="M19" s="16">
        <v>0</v>
      </c>
      <c r="N19" s="16">
        <v>22.6</v>
      </c>
      <c r="O19" s="16">
        <v>7.7</v>
      </c>
      <c r="P19" s="15">
        <v>0</v>
      </c>
      <c r="Q19" s="16">
        <v>0</v>
      </c>
      <c r="R19" s="16">
        <v>3</v>
      </c>
      <c r="S19" s="15">
        <v>0.66</v>
      </c>
    </row>
    <row r="20" spans="2:19" x14ac:dyDescent="0.25">
      <c r="B20" s="15" t="s">
        <v>26</v>
      </c>
      <c r="C20" s="1" t="s">
        <v>35</v>
      </c>
      <c r="D20" s="15">
        <v>20</v>
      </c>
      <c r="E20" s="15">
        <v>1.32</v>
      </c>
      <c r="F20" s="15">
        <v>0.24</v>
      </c>
      <c r="G20" s="15">
        <v>6.84</v>
      </c>
      <c r="H20" s="16">
        <v>33.1</v>
      </c>
      <c r="I20" s="15">
        <v>0.04</v>
      </c>
      <c r="J20" s="15">
        <v>0.02</v>
      </c>
      <c r="K20" s="16">
        <v>0</v>
      </c>
      <c r="L20" s="16">
        <v>0</v>
      </c>
      <c r="M20" s="16">
        <v>1.2</v>
      </c>
      <c r="N20" s="16">
        <v>7</v>
      </c>
      <c r="O20" s="16">
        <v>31.6</v>
      </c>
      <c r="P20" s="16">
        <v>0.6</v>
      </c>
      <c r="Q20" s="15">
        <v>0.02</v>
      </c>
      <c r="R20" s="16">
        <v>9.4</v>
      </c>
      <c r="S20" s="15">
        <v>0.78</v>
      </c>
    </row>
    <row r="21" spans="2:19" x14ac:dyDescent="0.25">
      <c r="B21" s="15" t="s">
        <v>26</v>
      </c>
      <c r="C21" s="1" t="s">
        <v>27</v>
      </c>
      <c r="D21" s="15">
        <v>30</v>
      </c>
      <c r="E21" s="15">
        <v>1.52</v>
      </c>
      <c r="F21" s="15">
        <v>0.16</v>
      </c>
      <c r="G21" s="15">
        <v>9.84</v>
      </c>
      <c r="H21" s="15">
        <v>44.4</v>
      </c>
      <c r="I21" s="15">
        <v>0.02</v>
      </c>
      <c r="J21" s="15">
        <v>0.01</v>
      </c>
      <c r="K21" s="15">
        <v>0.44</v>
      </c>
      <c r="L21" s="16">
        <v>0</v>
      </c>
      <c r="M21" s="16">
        <v>0.7</v>
      </c>
      <c r="N21" s="16">
        <v>4</v>
      </c>
      <c r="O21" s="16">
        <v>13</v>
      </c>
      <c r="P21" s="15">
        <v>8.0000000000000002E-3</v>
      </c>
      <c r="Q21" s="15">
        <v>3.0000000000000001E-3</v>
      </c>
      <c r="R21" s="16">
        <v>0</v>
      </c>
      <c r="S21" s="15">
        <v>0.22</v>
      </c>
    </row>
    <row r="22" spans="2:19" x14ac:dyDescent="0.25">
      <c r="B22" s="70" t="s">
        <v>36</v>
      </c>
      <c r="C22" s="71"/>
      <c r="D22" s="72"/>
      <c r="E22" s="16">
        <f>E15+E16+E17+E18+E19+E20+E21</f>
        <v>29.979999999999997</v>
      </c>
      <c r="F22" s="16">
        <f t="shared" ref="F22:S22" si="1">F15+F16+F17+F18+F19+F20+F21</f>
        <v>29.41</v>
      </c>
      <c r="G22" s="16">
        <f t="shared" si="1"/>
        <v>75.790000000000006</v>
      </c>
      <c r="H22" s="16">
        <f t="shared" si="1"/>
        <v>698.27</v>
      </c>
      <c r="I22" s="16">
        <f t="shared" si="1"/>
        <v>0.5099999999999999</v>
      </c>
      <c r="J22" s="16">
        <f t="shared" si="1"/>
        <v>0.48000000000000004</v>
      </c>
      <c r="K22" s="16">
        <f t="shared" si="1"/>
        <v>50.08</v>
      </c>
      <c r="L22" s="16">
        <f t="shared" si="1"/>
        <v>0.14000000000000001</v>
      </c>
      <c r="M22" s="16">
        <f t="shared" si="1"/>
        <v>4.0590000000000002</v>
      </c>
      <c r="N22" s="16">
        <f t="shared" si="1"/>
        <v>142.91999999999999</v>
      </c>
      <c r="O22" s="16">
        <f t="shared" si="1"/>
        <v>295.81</v>
      </c>
      <c r="P22" s="16">
        <f t="shared" si="1"/>
        <v>2.5569999999999999</v>
      </c>
      <c r="Q22" s="16">
        <f t="shared" si="1"/>
        <v>5.8999999999999997E-2</v>
      </c>
      <c r="R22" s="16">
        <f t="shared" si="1"/>
        <v>87.56</v>
      </c>
      <c r="S22" s="16">
        <f t="shared" si="1"/>
        <v>6.82</v>
      </c>
    </row>
  </sheetData>
  <mergeCells count="9">
    <mergeCell ref="N3:S3"/>
    <mergeCell ref="B12:D12"/>
    <mergeCell ref="B22:D22"/>
    <mergeCell ref="B3:B4"/>
    <mergeCell ref="C3:C4"/>
    <mergeCell ref="D3:D4"/>
    <mergeCell ref="E3:G3"/>
    <mergeCell ref="H3:H4"/>
    <mergeCell ref="I3:M3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S22"/>
  <sheetViews>
    <sheetView zoomScale="70" zoomScaleNormal="70" workbookViewId="0">
      <selection activeCell="C15" activeCellId="1" sqref="C7:D11 C15:D21"/>
    </sheetView>
  </sheetViews>
  <sheetFormatPr defaultRowHeight="15" x14ac:dyDescent="0.25"/>
  <cols>
    <col min="3" max="3" width="38.85546875" customWidth="1"/>
  </cols>
  <sheetData>
    <row r="2" spans="2:19" ht="15.75" thickBot="1" x14ac:dyDescent="0.3">
      <c r="C2" t="s">
        <v>98</v>
      </c>
    </row>
    <row r="3" spans="2:19" ht="15.75" thickBot="1" x14ac:dyDescent="0.3">
      <c r="B3" s="63" t="s">
        <v>0</v>
      </c>
      <c r="C3" s="65" t="s">
        <v>1</v>
      </c>
      <c r="D3" s="63" t="s">
        <v>2</v>
      </c>
      <c r="E3" s="67" t="s">
        <v>3</v>
      </c>
      <c r="F3" s="68"/>
      <c r="G3" s="69"/>
      <c r="H3" s="65" t="s">
        <v>7</v>
      </c>
      <c r="I3" s="67" t="s">
        <v>8</v>
      </c>
      <c r="J3" s="68"/>
      <c r="K3" s="68"/>
      <c r="L3" s="68"/>
      <c r="M3" s="69"/>
      <c r="N3" s="54" t="s">
        <v>9</v>
      </c>
      <c r="O3" s="55"/>
      <c r="P3" s="55"/>
      <c r="Q3" s="55"/>
      <c r="R3" s="55"/>
      <c r="S3" s="56"/>
    </row>
    <row r="4" spans="2:19" ht="15.75" thickBot="1" x14ac:dyDescent="0.3">
      <c r="B4" s="64"/>
      <c r="C4" s="66"/>
      <c r="D4" s="64"/>
      <c r="E4" s="9" t="s">
        <v>4</v>
      </c>
      <c r="F4" s="9" t="s">
        <v>5</v>
      </c>
      <c r="G4" s="10" t="s">
        <v>6</v>
      </c>
      <c r="H4" s="66"/>
      <c r="I4" s="9" t="s">
        <v>16</v>
      </c>
      <c r="J4" s="9" t="s">
        <v>17</v>
      </c>
      <c r="K4" s="9" t="s">
        <v>18</v>
      </c>
      <c r="L4" s="9" t="s">
        <v>19</v>
      </c>
      <c r="M4" s="11" t="s">
        <v>20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</row>
    <row r="5" spans="2:19" x14ac:dyDescent="0.25"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2">
        <v>17</v>
      </c>
      <c r="S5" s="12">
        <v>18</v>
      </c>
    </row>
    <row r="6" spans="2:19" x14ac:dyDescent="0.25">
      <c r="B6" s="7" t="s">
        <v>21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19" x14ac:dyDescent="0.25">
      <c r="B7" s="15">
        <v>338</v>
      </c>
      <c r="C7" s="19" t="s">
        <v>44</v>
      </c>
      <c r="D7" s="15">
        <v>100</v>
      </c>
      <c r="E7" s="16">
        <v>0.4</v>
      </c>
      <c r="F7" s="16">
        <v>0.4</v>
      </c>
      <c r="G7" s="16">
        <v>9.8000000000000007</v>
      </c>
      <c r="H7" s="16">
        <v>42</v>
      </c>
      <c r="I7" s="16">
        <v>0.04</v>
      </c>
      <c r="J7" s="16">
        <v>0.02</v>
      </c>
      <c r="K7" s="16">
        <v>16.5</v>
      </c>
      <c r="L7" s="17">
        <v>0.01</v>
      </c>
      <c r="M7" s="16">
        <v>0.2</v>
      </c>
      <c r="N7" s="16">
        <v>16</v>
      </c>
      <c r="O7" s="16">
        <v>11</v>
      </c>
      <c r="P7" s="16">
        <v>0.03</v>
      </c>
      <c r="Q7" s="16">
        <v>0</v>
      </c>
      <c r="R7" s="16">
        <v>9</v>
      </c>
      <c r="S7" s="16">
        <v>2.2000000000000002</v>
      </c>
    </row>
    <row r="8" spans="2:19" x14ac:dyDescent="0.25">
      <c r="B8" s="15"/>
      <c r="C8" s="19" t="s">
        <v>45</v>
      </c>
      <c r="D8" s="15">
        <v>20</v>
      </c>
      <c r="E8" s="16">
        <v>0.1</v>
      </c>
      <c r="F8" s="16">
        <v>0</v>
      </c>
      <c r="G8" s="16">
        <v>14.3</v>
      </c>
      <c r="H8" s="16">
        <v>54.1</v>
      </c>
      <c r="I8" s="16">
        <v>0.01</v>
      </c>
      <c r="J8" s="16">
        <v>0.01</v>
      </c>
      <c r="K8" s="16">
        <v>2.5</v>
      </c>
      <c r="L8" s="16">
        <v>0.08</v>
      </c>
      <c r="M8" s="16">
        <v>0.09</v>
      </c>
      <c r="N8" s="16">
        <v>3.6</v>
      </c>
      <c r="O8" s="16">
        <v>2.9</v>
      </c>
      <c r="P8" s="16">
        <v>0.01</v>
      </c>
      <c r="Q8" s="16">
        <v>1E-3</v>
      </c>
      <c r="R8" s="16">
        <v>0.9</v>
      </c>
      <c r="S8" s="16">
        <v>0.12</v>
      </c>
    </row>
    <row r="9" spans="2:19" x14ac:dyDescent="0.25">
      <c r="B9" s="29">
        <v>237</v>
      </c>
      <c r="C9" s="20" t="s">
        <v>46</v>
      </c>
      <c r="D9" s="15">
        <v>150</v>
      </c>
      <c r="E9" s="16">
        <v>18.8</v>
      </c>
      <c r="F9" s="16">
        <v>15</v>
      </c>
      <c r="G9" s="16">
        <v>33</v>
      </c>
      <c r="H9" s="16">
        <v>370</v>
      </c>
      <c r="I9" s="16">
        <v>0.32</v>
      </c>
      <c r="J9" s="16">
        <v>0.28000000000000003</v>
      </c>
      <c r="K9" s="16">
        <v>16</v>
      </c>
      <c r="L9" s="16">
        <v>0.21</v>
      </c>
      <c r="M9" s="16">
        <v>0</v>
      </c>
      <c r="N9" s="16">
        <v>172</v>
      </c>
      <c r="O9" s="16">
        <v>410</v>
      </c>
      <c r="P9" s="16">
        <v>0</v>
      </c>
      <c r="Q9" s="16">
        <v>0.03</v>
      </c>
      <c r="R9" s="16">
        <v>50</v>
      </c>
      <c r="S9" s="16">
        <v>2.8</v>
      </c>
    </row>
    <row r="10" spans="2:19" x14ac:dyDescent="0.25">
      <c r="B10" s="15">
        <v>386</v>
      </c>
      <c r="C10" s="19" t="s">
        <v>47</v>
      </c>
      <c r="D10" s="15">
        <v>200</v>
      </c>
      <c r="E10" s="16">
        <v>5.8</v>
      </c>
      <c r="F10" s="16">
        <v>5</v>
      </c>
      <c r="G10" s="16">
        <v>8</v>
      </c>
      <c r="H10" s="16">
        <v>100</v>
      </c>
      <c r="I10" s="16">
        <v>0.11</v>
      </c>
      <c r="J10" s="16">
        <v>0.22</v>
      </c>
      <c r="K10" s="16">
        <v>2.56</v>
      </c>
      <c r="L10" s="16">
        <v>0</v>
      </c>
      <c r="M10" s="16">
        <v>0</v>
      </c>
      <c r="N10" s="16">
        <v>134.4</v>
      </c>
      <c r="O10" s="16">
        <v>209</v>
      </c>
      <c r="P10" s="16">
        <v>1.1100000000000001</v>
      </c>
      <c r="Q10" s="16">
        <v>1.0999999999999999E-2</v>
      </c>
      <c r="R10" s="16">
        <v>20.9</v>
      </c>
      <c r="S10" s="16">
        <v>0.22</v>
      </c>
    </row>
    <row r="11" spans="2:19" x14ac:dyDescent="0.25">
      <c r="B11" s="15" t="s">
        <v>26</v>
      </c>
      <c r="C11" s="19" t="s">
        <v>48</v>
      </c>
      <c r="D11" s="15">
        <v>30</v>
      </c>
      <c r="E11" s="16">
        <v>2</v>
      </c>
      <c r="F11" s="16">
        <v>0.4</v>
      </c>
      <c r="G11" s="16">
        <v>10.3</v>
      </c>
      <c r="H11" s="16">
        <v>50.2</v>
      </c>
      <c r="I11" s="16">
        <v>0.1</v>
      </c>
      <c r="J11" s="16">
        <v>0.01</v>
      </c>
      <c r="K11" s="16">
        <v>0.1</v>
      </c>
      <c r="L11" s="16">
        <v>0.01</v>
      </c>
      <c r="M11" s="16">
        <v>0.7</v>
      </c>
      <c r="N11" s="16">
        <v>10.5</v>
      </c>
      <c r="O11" s="16">
        <v>47.4</v>
      </c>
      <c r="P11" s="17">
        <v>0.01</v>
      </c>
      <c r="Q11" s="17">
        <v>0.01</v>
      </c>
      <c r="R11" s="16">
        <v>14.1</v>
      </c>
      <c r="S11" s="16">
        <v>1.2</v>
      </c>
    </row>
    <row r="12" spans="2:19" x14ac:dyDescent="0.25">
      <c r="B12" s="57" t="s">
        <v>28</v>
      </c>
      <c r="C12" s="58"/>
      <c r="D12" s="59"/>
      <c r="E12" s="16">
        <f>E7+E8+E9+E10+E11</f>
        <v>27.1</v>
      </c>
      <c r="F12" s="16">
        <f t="shared" ref="F12:S12" si="0">F7+F8+F9+F10+F11</f>
        <v>20.799999999999997</v>
      </c>
      <c r="G12" s="16">
        <f t="shared" si="0"/>
        <v>75.399999999999991</v>
      </c>
      <c r="H12" s="16">
        <f t="shared" si="0"/>
        <v>616.30000000000007</v>
      </c>
      <c r="I12" s="16">
        <f t="shared" si="0"/>
        <v>0.57999999999999996</v>
      </c>
      <c r="J12" s="16">
        <f t="shared" si="0"/>
        <v>0.54</v>
      </c>
      <c r="K12" s="16">
        <f t="shared" si="0"/>
        <v>37.660000000000004</v>
      </c>
      <c r="L12" s="16">
        <f t="shared" si="0"/>
        <v>0.31</v>
      </c>
      <c r="M12" s="16">
        <f t="shared" si="0"/>
        <v>0.99</v>
      </c>
      <c r="N12" s="16">
        <f t="shared" si="0"/>
        <v>336.5</v>
      </c>
      <c r="O12" s="16">
        <f t="shared" si="0"/>
        <v>680.3</v>
      </c>
      <c r="P12" s="16">
        <f t="shared" si="0"/>
        <v>1.1600000000000001</v>
      </c>
      <c r="Q12" s="16">
        <f t="shared" si="0"/>
        <v>5.1999999999999998E-2</v>
      </c>
      <c r="R12" s="16">
        <f t="shared" si="0"/>
        <v>94.899999999999991</v>
      </c>
      <c r="S12" s="16">
        <f t="shared" si="0"/>
        <v>6.54</v>
      </c>
    </row>
    <row r="13" spans="2:19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2:19" x14ac:dyDescent="0.25">
      <c r="B14" s="4" t="s">
        <v>29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2"/>
    </row>
    <row r="15" spans="2:19" x14ac:dyDescent="0.25">
      <c r="B15" s="27">
        <v>36</v>
      </c>
      <c r="C15" s="28" t="s">
        <v>49</v>
      </c>
      <c r="D15" s="27">
        <v>60</v>
      </c>
      <c r="E15" s="22">
        <v>0.8</v>
      </c>
      <c r="F15" s="22">
        <v>3.6</v>
      </c>
      <c r="G15" s="22">
        <v>6</v>
      </c>
      <c r="H15" s="22">
        <v>54.8</v>
      </c>
      <c r="I15" s="22">
        <v>0.03</v>
      </c>
      <c r="J15" s="23">
        <v>0.03</v>
      </c>
      <c r="K15" s="22">
        <v>12.4</v>
      </c>
      <c r="L15" s="22">
        <v>0</v>
      </c>
      <c r="M15" s="22">
        <v>1.5</v>
      </c>
      <c r="N15" s="22">
        <v>19.170000000000002</v>
      </c>
      <c r="O15" s="22">
        <v>20.309999999999999</v>
      </c>
      <c r="P15" s="22">
        <v>0.3</v>
      </c>
      <c r="Q15" s="22">
        <v>0</v>
      </c>
      <c r="R15" s="22">
        <v>9.98</v>
      </c>
      <c r="S15" s="22">
        <v>0.34</v>
      </c>
    </row>
    <row r="16" spans="2:19" x14ac:dyDescent="0.25">
      <c r="B16" s="15">
        <v>98</v>
      </c>
      <c r="C16" s="13" t="s">
        <v>50</v>
      </c>
      <c r="D16" s="15" t="s">
        <v>51</v>
      </c>
      <c r="E16" s="16">
        <v>4.6500000000000004</v>
      </c>
      <c r="F16" s="16">
        <v>6.82</v>
      </c>
      <c r="G16" s="16">
        <v>5.08</v>
      </c>
      <c r="H16" s="16">
        <v>121.87</v>
      </c>
      <c r="I16" s="16">
        <v>0.05</v>
      </c>
      <c r="J16" s="17">
        <v>0.05</v>
      </c>
      <c r="K16" s="16">
        <v>16.3</v>
      </c>
      <c r="L16" s="17">
        <v>0.59</v>
      </c>
      <c r="M16" s="16">
        <v>0.2</v>
      </c>
      <c r="N16" s="16">
        <v>38.57</v>
      </c>
      <c r="O16" s="16">
        <v>45.64</v>
      </c>
      <c r="P16" s="16">
        <v>0.57999999999999996</v>
      </c>
      <c r="Q16" s="16">
        <v>8.9999999999999993E-3</v>
      </c>
      <c r="R16" s="16">
        <v>19.78</v>
      </c>
      <c r="S16" s="16">
        <v>1.03</v>
      </c>
    </row>
    <row r="17" spans="2:19" x14ac:dyDescent="0.25">
      <c r="B17" s="25">
        <v>289</v>
      </c>
      <c r="C17" s="13" t="s">
        <v>52</v>
      </c>
      <c r="D17" s="15">
        <v>250</v>
      </c>
      <c r="E17" s="16">
        <v>18</v>
      </c>
      <c r="F17" s="16">
        <v>22</v>
      </c>
      <c r="G17" s="16">
        <v>19</v>
      </c>
      <c r="H17" s="16">
        <v>378.3</v>
      </c>
      <c r="I17" s="16">
        <v>7.0000000000000007E-2</v>
      </c>
      <c r="J17" s="17">
        <v>0.13</v>
      </c>
      <c r="K17" s="16">
        <v>3.27</v>
      </c>
      <c r="L17" s="16">
        <v>0.06</v>
      </c>
      <c r="M17" s="16">
        <v>0</v>
      </c>
      <c r="N17" s="16">
        <v>42.45</v>
      </c>
      <c r="O17" s="16">
        <v>289.08999999999997</v>
      </c>
      <c r="P17" s="17">
        <v>0</v>
      </c>
      <c r="Q17" s="16">
        <v>0</v>
      </c>
      <c r="R17" s="16">
        <v>61.71</v>
      </c>
      <c r="S17" s="17">
        <v>2.66</v>
      </c>
    </row>
    <row r="18" spans="2:19" x14ac:dyDescent="0.25">
      <c r="B18" s="15">
        <v>407</v>
      </c>
      <c r="C18" s="13" t="s">
        <v>53</v>
      </c>
      <c r="D18" s="15">
        <v>200</v>
      </c>
      <c r="E18" s="15">
        <v>1</v>
      </c>
      <c r="F18" s="15">
        <v>0.2</v>
      </c>
      <c r="G18" s="15">
        <v>20.2</v>
      </c>
      <c r="H18" s="15">
        <v>81.599999999999994</v>
      </c>
      <c r="I18" s="15">
        <v>0.08</v>
      </c>
      <c r="J18" s="15">
        <v>0.08</v>
      </c>
      <c r="K18" s="16">
        <v>4</v>
      </c>
      <c r="L18" s="16">
        <v>0</v>
      </c>
      <c r="M18" s="16">
        <v>0</v>
      </c>
      <c r="N18" s="16">
        <v>31.1</v>
      </c>
      <c r="O18" s="16">
        <v>18</v>
      </c>
      <c r="P18" s="16">
        <v>0</v>
      </c>
      <c r="Q18" s="16">
        <v>0</v>
      </c>
      <c r="R18" s="16">
        <v>8</v>
      </c>
      <c r="S18" s="15">
        <v>0.72</v>
      </c>
    </row>
    <row r="19" spans="2:19" hidden="1" x14ac:dyDescent="0.25">
      <c r="B19" s="15"/>
      <c r="C19" s="18"/>
      <c r="D19" s="15"/>
      <c r="E19" s="15"/>
      <c r="F19" s="15"/>
      <c r="G19" s="15"/>
      <c r="H19" s="16"/>
      <c r="I19" s="16"/>
      <c r="J19" s="16"/>
      <c r="K19" s="16"/>
      <c r="L19" s="16"/>
      <c r="M19" s="16"/>
      <c r="N19" s="16"/>
      <c r="O19" s="16"/>
      <c r="P19" s="15"/>
      <c r="Q19" s="16"/>
      <c r="R19" s="16"/>
      <c r="S19" s="15"/>
    </row>
    <row r="20" spans="2:19" x14ac:dyDescent="0.25">
      <c r="B20" s="15" t="s">
        <v>26</v>
      </c>
      <c r="C20" s="1" t="s">
        <v>35</v>
      </c>
      <c r="D20" s="15">
        <v>20</v>
      </c>
      <c r="E20" s="15">
        <v>1.32</v>
      </c>
      <c r="F20" s="15">
        <v>0.24</v>
      </c>
      <c r="G20" s="15">
        <v>6.84</v>
      </c>
      <c r="H20" s="16">
        <v>33.1</v>
      </c>
      <c r="I20" s="15">
        <v>0.04</v>
      </c>
      <c r="J20" s="15">
        <v>0.02</v>
      </c>
      <c r="K20" s="16">
        <v>0</v>
      </c>
      <c r="L20" s="16">
        <v>0</v>
      </c>
      <c r="M20" s="16">
        <v>1.2</v>
      </c>
      <c r="N20" s="16">
        <v>7</v>
      </c>
      <c r="O20" s="16">
        <v>31.6</v>
      </c>
      <c r="P20" s="16">
        <v>0.6</v>
      </c>
      <c r="Q20" s="15">
        <v>0.02</v>
      </c>
      <c r="R20" s="16">
        <v>9.4</v>
      </c>
      <c r="S20" s="15">
        <v>0.78</v>
      </c>
    </row>
    <row r="21" spans="2:19" x14ac:dyDescent="0.25">
      <c r="B21" s="15" t="s">
        <v>26</v>
      </c>
      <c r="C21" s="1" t="s">
        <v>27</v>
      </c>
      <c r="D21" s="15">
        <v>30</v>
      </c>
      <c r="E21" s="15">
        <v>1.52</v>
      </c>
      <c r="F21" s="15">
        <v>0.16</v>
      </c>
      <c r="G21" s="15">
        <v>9.84</v>
      </c>
      <c r="H21" s="15">
        <v>44.4</v>
      </c>
      <c r="I21" s="15">
        <v>0.02</v>
      </c>
      <c r="J21" s="15">
        <v>0.01</v>
      </c>
      <c r="K21" s="15">
        <v>0.44</v>
      </c>
      <c r="L21" s="16">
        <v>0</v>
      </c>
      <c r="M21" s="16">
        <v>0.7</v>
      </c>
      <c r="N21" s="16">
        <v>4</v>
      </c>
      <c r="O21" s="16">
        <v>13</v>
      </c>
      <c r="P21" s="15">
        <v>8.0000000000000002E-3</v>
      </c>
      <c r="Q21" s="15">
        <v>3.0000000000000001E-3</v>
      </c>
      <c r="R21" s="16">
        <v>0</v>
      </c>
      <c r="S21" s="15">
        <v>0.22</v>
      </c>
    </row>
    <row r="22" spans="2:19" x14ac:dyDescent="0.25">
      <c r="B22" s="70" t="s">
        <v>36</v>
      </c>
      <c r="C22" s="71"/>
      <c r="D22" s="72"/>
      <c r="E22" s="16">
        <f>E15+E16+E17+E18+E19+E20+E21</f>
        <v>27.29</v>
      </c>
      <c r="F22" s="16">
        <f t="shared" ref="F22:S22" si="1">F15+F16+F17+F18+F19+F20+F21</f>
        <v>33.020000000000003</v>
      </c>
      <c r="G22" s="16">
        <f t="shared" si="1"/>
        <v>66.960000000000008</v>
      </c>
      <c r="H22" s="16">
        <f t="shared" si="1"/>
        <v>714.07</v>
      </c>
      <c r="I22" s="16">
        <f t="shared" si="1"/>
        <v>0.29000000000000004</v>
      </c>
      <c r="J22" s="16">
        <f t="shared" si="1"/>
        <v>0.32000000000000006</v>
      </c>
      <c r="K22" s="16">
        <f t="shared" si="1"/>
        <v>36.409999999999997</v>
      </c>
      <c r="L22" s="16">
        <f t="shared" si="1"/>
        <v>0.64999999999999991</v>
      </c>
      <c r="M22" s="16">
        <f t="shared" si="1"/>
        <v>3.5999999999999996</v>
      </c>
      <c r="N22" s="16">
        <f t="shared" si="1"/>
        <v>142.29</v>
      </c>
      <c r="O22" s="16">
        <f t="shared" si="1"/>
        <v>417.64</v>
      </c>
      <c r="P22" s="16">
        <f t="shared" si="1"/>
        <v>1.488</v>
      </c>
      <c r="Q22" s="16">
        <f t="shared" si="1"/>
        <v>3.2000000000000001E-2</v>
      </c>
      <c r="R22" s="16">
        <f t="shared" si="1"/>
        <v>108.87</v>
      </c>
      <c r="S22" s="16">
        <f t="shared" si="1"/>
        <v>5.75</v>
      </c>
    </row>
  </sheetData>
  <mergeCells count="9">
    <mergeCell ref="N3:S3"/>
    <mergeCell ref="B12:D12"/>
    <mergeCell ref="B22:D22"/>
    <mergeCell ref="B3:B4"/>
    <mergeCell ref="C3:C4"/>
    <mergeCell ref="D3:D4"/>
    <mergeCell ref="E3:G3"/>
    <mergeCell ref="H3:H4"/>
    <mergeCell ref="I3:M3"/>
  </mergeCells>
  <pageMargins left="0.7" right="0.7" top="0.75" bottom="0.75" header="0.3" footer="0.3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S23"/>
  <sheetViews>
    <sheetView zoomScale="80" zoomScaleNormal="80" workbookViewId="0">
      <selection activeCell="B17" sqref="B17:S17"/>
    </sheetView>
  </sheetViews>
  <sheetFormatPr defaultRowHeight="15" x14ac:dyDescent="0.25"/>
  <cols>
    <col min="3" max="3" width="46.85546875" customWidth="1"/>
  </cols>
  <sheetData>
    <row r="2" spans="2:19" ht="15.75" thickBot="1" x14ac:dyDescent="0.3">
      <c r="C2" t="s">
        <v>99</v>
      </c>
    </row>
    <row r="3" spans="2:19" ht="15.75" thickBot="1" x14ac:dyDescent="0.3">
      <c r="B3" s="63" t="s">
        <v>0</v>
      </c>
      <c r="C3" s="65" t="s">
        <v>1</v>
      </c>
      <c r="D3" s="63" t="s">
        <v>2</v>
      </c>
      <c r="E3" s="67" t="s">
        <v>3</v>
      </c>
      <c r="F3" s="68"/>
      <c r="G3" s="69"/>
      <c r="H3" s="65" t="s">
        <v>7</v>
      </c>
      <c r="I3" s="67" t="s">
        <v>8</v>
      </c>
      <c r="J3" s="68"/>
      <c r="K3" s="68"/>
      <c r="L3" s="68"/>
      <c r="M3" s="69"/>
      <c r="N3" s="54" t="s">
        <v>9</v>
      </c>
      <c r="O3" s="55"/>
      <c r="P3" s="55"/>
      <c r="Q3" s="55"/>
      <c r="R3" s="55"/>
      <c r="S3" s="56"/>
    </row>
    <row r="4" spans="2:19" ht="15.75" thickBot="1" x14ac:dyDescent="0.3">
      <c r="B4" s="64"/>
      <c r="C4" s="66"/>
      <c r="D4" s="64"/>
      <c r="E4" s="9" t="s">
        <v>4</v>
      </c>
      <c r="F4" s="9" t="s">
        <v>5</v>
      </c>
      <c r="G4" s="10" t="s">
        <v>6</v>
      </c>
      <c r="H4" s="66"/>
      <c r="I4" s="9" t="s">
        <v>16</v>
      </c>
      <c r="J4" s="9" t="s">
        <v>17</v>
      </c>
      <c r="K4" s="9" t="s">
        <v>18</v>
      </c>
      <c r="L4" s="9" t="s">
        <v>19</v>
      </c>
      <c r="M4" s="11" t="s">
        <v>20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</row>
    <row r="5" spans="2:19" x14ac:dyDescent="0.25"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2">
        <v>17</v>
      </c>
      <c r="S5" s="12">
        <v>18</v>
      </c>
    </row>
    <row r="6" spans="2:19" x14ac:dyDescent="0.25">
      <c r="B6" s="7" t="s">
        <v>21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19" ht="30" x14ac:dyDescent="0.25">
      <c r="B7" s="15">
        <v>42</v>
      </c>
      <c r="C7" s="20" t="s">
        <v>54</v>
      </c>
      <c r="D7" s="15">
        <v>60</v>
      </c>
      <c r="E7" s="16">
        <v>1.05</v>
      </c>
      <c r="F7" s="16">
        <v>3.71</v>
      </c>
      <c r="G7" s="16">
        <v>5.55</v>
      </c>
      <c r="H7" s="16">
        <v>59.7</v>
      </c>
      <c r="I7" s="16">
        <v>0.03</v>
      </c>
      <c r="J7" s="16">
        <v>0.12</v>
      </c>
      <c r="K7" s="16">
        <v>2.8</v>
      </c>
      <c r="L7" s="17">
        <v>2.87</v>
      </c>
      <c r="M7" s="16">
        <v>0.39</v>
      </c>
      <c r="N7" s="16">
        <v>33.1</v>
      </c>
      <c r="O7" s="16">
        <v>49.8</v>
      </c>
      <c r="P7" s="16">
        <v>0.18</v>
      </c>
      <c r="Q7" s="16">
        <v>0</v>
      </c>
      <c r="R7" s="16">
        <v>16.2</v>
      </c>
      <c r="S7" s="16">
        <v>0.76</v>
      </c>
    </row>
    <row r="8" spans="2:19" x14ac:dyDescent="0.25">
      <c r="B8" s="15">
        <v>278</v>
      </c>
      <c r="C8" s="19" t="s">
        <v>55</v>
      </c>
      <c r="D8" s="15" t="s">
        <v>56</v>
      </c>
      <c r="E8" s="16">
        <v>7.86</v>
      </c>
      <c r="F8" s="16">
        <v>7.98</v>
      </c>
      <c r="G8" s="16">
        <v>9.32</v>
      </c>
      <c r="H8" s="16">
        <v>140.9</v>
      </c>
      <c r="I8" s="16">
        <v>0.16</v>
      </c>
      <c r="J8" s="16">
        <v>0.13</v>
      </c>
      <c r="K8" s="16">
        <v>0.3</v>
      </c>
      <c r="L8" s="16">
        <v>8.9999999999999993E-3</v>
      </c>
      <c r="M8" s="16">
        <v>0.01</v>
      </c>
      <c r="N8" s="16">
        <v>12.65</v>
      </c>
      <c r="O8" s="16">
        <v>138.55000000000001</v>
      </c>
      <c r="P8" s="16">
        <v>1.99</v>
      </c>
      <c r="Q8" s="16">
        <v>0.03</v>
      </c>
      <c r="R8" s="16">
        <v>20.29</v>
      </c>
      <c r="S8" s="16">
        <v>1.73</v>
      </c>
    </row>
    <row r="9" spans="2:19" x14ac:dyDescent="0.25">
      <c r="B9" s="25">
        <v>309</v>
      </c>
      <c r="C9" s="20" t="s">
        <v>57</v>
      </c>
      <c r="D9" s="15">
        <v>150</v>
      </c>
      <c r="E9" s="16">
        <v>5.7</v>
      </c>
      <c r="F9" s="16">
        <v>3.43</v>
      </c>
      <c r="G9" s="16">
        <v>36.450000000000003</v>
      </c>
      <c r="H9" s="16">
        <v>190.4</v>
      </c>
      <c r="I9" s="16">
        <v>0.09</v>
      </c>
      <c r="J9" s="16">
        <v>0.03</v>
      </c>
      <c r="K9" s="16">
        <v>0</v>
      </c>
      <c r="L9" s="16">
        <v>0.03</v>
      </c>
      <c r="M9" s="16">
        <v>1.25</v>
      </c>
      <c r="N9" s="16">
        <v>13.28</v>
      </c>
      <c r="O9" s="16">
        <v>46.21</v>
      </c>
      <c r="P9" s="16">
        <v>0.78</v>
      </c>
      <c r="Q9" s="16">
        <v>2E-3</v>
      </c>
      <c r="R9" s="16">
        <v>8.4700000000000006</v>
      </c>
      <c r="S9" s="16">
        <v>0.86</v>
      </c>
    </row>
    <row r="10" spans="2:19" x14ac:dyDescent="0.25">
      <c r="B10" s="15">
        <v>377</v>
      </c>
      <c r="C10" s="19" t="s">
        <v>58</v>
      </c>
      <c r="D10" s="15" t="s">
        <v>59</v>
      </c>
      <c r="E10" s="16">
        <v>0.26</v>
      </c>
      <c r="F10" s="16">
        <v>0.06</v>
      </c>
      <c r="G10" s="16">
        <v>9</v>
      </c>
      <c r="H10" s="16">
        <v>41.6</v>
      </c>
      <c r="I10" s="16">
        <v>0</v>
      </c>
      <c r="J10" s="16">
        <v>0.01</v>
      </c>
      <c r="K10" s="16">
        <v>2.9</v>
      </c>
      <c r="L10" s="16">
        <v>0</v>
      </c>
      <c r="M10" s="16">
        <v>0.06</v>
      </c>
      <c r="N10" s="16">
        <v>8.0500000000000007</v>
      </c>
      <c r="O10" s="16">
        <v>9.7799999999999994</v>
      </c>
      <c r="P10" s="16">
        <v>1.7000000000000001E-2</v>
      </c>
      <c r="Q10" s="16">
        <v>0</v>
      </c>
      <c r="R10" s="16">
        <v>5.24</v>
      </c>
      <c r="S10" s="16">
        <v>0.87</v>
      </c>
    </row>
    <row r="11" spans="2:19" x14ac:dyDescent="0.25">
      <c r="B11" s="15" t="s">
        <v>26</v>
      </c>
      <c r="C11" s="19" t="s">
        <v>27</v>
      </c>
      <c r="D11" s="15">
        <v>40</v>
      </c>
      <c r="E11" s="16">
        <v>3.04</v>
      </c>
      <c r="F11" s="16">
        <v>0.32</v>
      </c>
      <c r="G11" s="16">
        <v>19.68</v>
      </c>
      <c r="H11" s="16">
        <v>88.8</v>
      </c>
      <c r="I11" s="16">
        <v>0.04</v>
      </c>
      <c r="J11" s="16">
        <v>0.01</v>
      </c>
      <c r="K11" s="16">
        <v>0.9</v>
      </c>
      <c r="L11" s="16">
        <v>0</v>
      </c>
      <c r="M11" s="16">
        <v>0.7</v>
      </c>
      <c r="N11" s="16">
        <v>8</v>
      </c>
      <c r="O11" s="16">
        <v>26</v>
      </c>
      <c r="P11" s="17">
        <v>8.0000000000000002E-3</v>
      </c>
      <c r="Q11" s="17">
        <v>3.0000000000000001E-3</v>
      </c>
      <c r="R11" s="16">
        <v>0</v>
      </c>
      <c r="S11" s="16">
        <v>0.44</v>
      </c>
    </row>
    <row r="12" spans="2:19" x14ac:dyDescent="0.25">
      <c r="B12" s="57" t="s">
        <v>28</v>
      </c>
      <c r="C12" s="58"/>
      <c r="D12" s="59"/>
      <c r="E12" s="16">
        <f>E7+E8+E9+E10+E11</f>
        <v>17.91</v>
      </c>
      <c r="F12" s="16">
        <f t="shared" ref="F12:S12" si="0">F7+F8+F9+F10+F11</f>
        <v>15.500000000000002</v>
      </c>
      <c r="G12" s="16">
        <f t="shared" si="0"/>
        <v>80</v>
      </c>
      <c r="H12" s="16">
        <f t="shared" si="0"/>
        <v>521.4</v>
      </c>
      <c r="I12" s="16">
        <f t="shared" si="0"/>
        <v>0.32</v>
      </c>
      <c r="J12" s="16">
        <f t="shared" si="0"/>
        <v>0.30000000000000004</v>
      </c>
      <c r="K12" s="16">
        <f t="shared" si="0"/>
        <v>6.9</v>
      </c>
      <c r="L12" s="16">
        <f t="shared" si="0"/>
        <v>2.9089999999999998</v>
      </c>
      <c r="M12" s="16">
        <f t="shared" si="0"/>
        <v>2.41</v>
      </c>
      <c r="N12" s="16">
        <f t="shared" si="0"/>
        <v>75.08</v>
      </c>
      <c r="O12" s="16">
        <f t="shared" si="0"/>
        <v>270.34000000000003</v>
      </c>
      <c r="P12" s="16">
        <f t="shared" si="0"/>
        <v>2.9750000000000001</v>
      </c>
      <c r="Q12" s="16">
        <f t="shared" si="0"/>
        <v>3.5000000000000003E-2</v>
      </c>
      <c r="R12" s="16">
        <f t="shared" si="0"/>
        <v>50.199999999999996</v>
      </c>
      <c r="S12" s="16">
        <f t="shared" si="0"/>
        <v>4.66</v>
      </c>
    </row>
    <row r="13" spans="2:19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2:19" x14ac:dyDescent="0.25">
      <c r="B14" s="4" t="s">
        <v>29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2"/>
    </row>
    <row r="15" spans="2:19" x14ac:dyDescent="0.25">
      <c r="B15" s="27">
        <v>20.079999999999998</v>
      </c>
      <c r="C15" s="28" t="s">
        <v>60</v>
      </c>
      <c r="D15" s="27">
        <v>60</v>
      </c>
      <c r="E15" s="22">
        <v>0.86</v>
      </c>
      <c r="F15" s="22">
        <v>3.05</v>
      </c>
      <c r="G15" s="22">
        <v>5.13</v>
      </c>
      <c r="H15" s="22">
        <v>50.13</v>
      </c>
      <c r="I15" s="22">
        <v>0.01</v>
      </c>
      <c r="J15" s="23">
        <v>0.02</v>
      </c>
      <c r="K15" s="22">
        <v>5.7</v>
      </c>
      <c r="L15" s="22">
        <v>0.01</v>
      </c>
      <c r="M15" s="22">
        <v>0.1</v>
      </c>
      <c r="N15" s="22">
        <v>26.61</v>
      </c>
      <c r="O15" s="22">
        <v>25.64</v>
      </c>
      <c r="P15" s="22">
        <v>0.43</v>
      </c>
      <c r="Q15" s="22">
        <v>0.01</v>
      </c>
      <c r="R15" s="22">
        <v>12.9</v>
      </c>
      <c r="S15" s="22">
        <v>0.84</v>
      </c>
    </row>
    <row r="16" spans="2:19" x14ac:dyDescent="0.25">
      <c r="B16" s="15">
        <v>87</v>
      </c>
      <c r="C16" s="13" t="s">
        <v>61</v>
      </c>
      <c r="D16" s="15">
        <v>200</v>
      </c>
      <c r="E16" s="16">
        <v>6.88</v>
      </c>
      <c r="F16" s="16">
        <v>6.69</v>
      </c>
      <c r="G16" s="16">
        <v>11.3</v>
      </c>
      <c r="H16" s="16">
        <v>114.8</v>
      </c>
      <c r="I16" s="16">
        <v>0.1</v>
      </c>
      <c r="J16" s="17">
        <v>0</v>
      </c>
      <c r="K16" s="16">
        <v>5.8</v>
      </c>
      <c r="L16" s="17">
        <v>0.45</v>
      </c>
      <c r="M16" s="16">
        <v>1</v>
      </c>
      <c r="N16" s="16">
        <v>30</v>
      </c>
      <c r="O16" s="16">
        <v>61.2</v>
      </c>
      <c r="P16" s="16">
        <v>0</v>
      </c>
      <c r="Q16" s="16">
        <v>0</v>
      </c>
      <c r="R16" s="16">
        <v>19.2</v>
      </c>
      <c r="S16" s="16">
        <v>0.79</v>
      </c>
    </row>
    <row r="17" spans="2:19" x14ac:dyDescent="0.25">
      <c r="B17" s="25">
        <v>268</v>
      </c>
      <c r="C17" s="13" t="s">
        <v>62</v>
      </c>
      <c r="D17" s="15">
        <v>80</v>
      </c>
      <c r="E17" s="16">
        <v>9.8699999999999992</v>
      </c>
      <c r="F17" s="16">
        <v>17.329999999999998</v>
      </c>
      <c r="G17" s="16">
        <v>1.07</v>
      </c>
      <c r="H17" s="16">
        <v>230.6</v>
      </c>
      <c r="I17" s="16">
        <v>7.0000000000000007E-2</v>
      </c>
      <c r="J17" s="17">
        <v>0.23</v>
      </c>
      <c r="K17" s="16">
        <v>0.75</v>
      </c>
      <c r="L17" s="16">
        <v>0.2</v>
      </c>
      <c r="M17" s="16">
        <v>0.02</v>
      </c>
      <c r="N17" s="16">
        <v>73.739999999999995</v>
      </c>
      <c r="O17" s="16">
        <v>184.82</v>
      </c>
      <c r="P17" s="17">
        <v>2.2799999999999998</v>
      </c>
      <c r="Q17" s="16">
        <v>0.03</v>
      </c>
      <c r="R17" s="16">
        <v>29.86</v>
      </c>
      <c r="S17" s="17">
        <v>1.93</v>
      </c>
    </row>
    <row r="18" spans="2:19" x14ac:dyDescent="0.25">
      <c r="B18" s="15">
        <v>304</v>
      </c>
      <c r="C18" s="13" t="s">
        <v>38</v>
      </c>
      <c r="D18" s="15">
        <v>150</v>
      </c>
      <c r="E18" s="15">
        <v>3.7</v>
      </c>
      <c r="F18" s="15">
        <v>3.96</v>
      </c>
      <c r="G18" s="15">
        <v>38.880000000000003</v>
      </c>
      <c r="H18" s="15">
        <v>196.2</v>
      </c>
      <c r="I18" s="15">
        <v>0.03</v>
      </c>
      <c r="J18" s="15">
        <v>0.02</v>
      </c>
      <c r="K18" s="15">
        <v>0</v>
      </c>
      <c r="L18" s="15">
        <v>0.04</v>
      </c>
      <c r="M18" s="15">
        <v>0</v>
      </c>
      <c r="N18" s="15">
        <v>14.9</v>
      </c>
      <c r="O18" s="15">
        <v>79.400000000000006</v>
      </c>
      <c r="P18" s="15">
        <v>0</v>
      </c>
      <c r="Q18" s="15">
        <v>1E-3</v>
      </c>
      <c r="R18" s="15">
        <v>27.9</v>
      </c>
      <c r="S18" s="15">
        <v>0.59</v>
      </c>
    </row>
    <row r="19" spans="2:19" ht="30" x14ac:dyDescent="0.25">
      <c r="B19" s="15">
        <v>349</v>
      </c>
      <c r="C19" s="20" t="s">
        <v>43</v>
      </c>
      <c r="D19" s="15">
        <v>200</v>
      </c>
      <c r="E19" s="15">
        <v>0.22</v>
      </c>
      <c r="F19" s="15">
        <v>0</v>
      </c>
      <c r="G19" s="15">
        <v>24.42</v>
      </c>
      <c r="H19" s="16">
        <v>92.46</v>
      </c>
      <c r="I19" s="16">
        <v>0</v>
      </c>
      <c r="J19" s="16">
        <v>0</v>
      </c>
      <c r="K19" s="16">
        <v>0.2</v>
      </c>
      <c r="L19" s="16">
        <v>0</v>
      </c>
      <c r="M19" s="16">
        <v>0</v>
      </c>
      <c r="N19" s="16">
        <v>22.6</v>
      </c>
      <c r="O19" s="16">
        <v>7.7</v>
      </c>
      <c r="P19" s="16">
        <v>0</v>
      </c>
      <c r="Q19" s="16">
        <v>0</v>
      </c>
      <c r="R19" s="16">
        <v>3</v>
      </c>
      <c r="S19" s="15">
        <v>0.66</v>
      </c>
    </row>
    <row r="20" spans="2:19" x14ac:dyDescent="0.25">
      <c r="B20" s="15" t="s">
        <v>26</v>
      </c>
      <c r="C20" s="20" t="s">
        <v>63</v>
      </c>
      <c r="D20" s="15">
        <v>20</v>
      </c>
      <c r="E20" s="15">
        <v>1.7</v>
      </c>
      <c r="F20" s="15">
        <v>2.2599999999999998</v>
      </c>
      <c r="G20" s="15">
        <v>13.8</v>
      </c>
      <c r="H20" s="16">
        <v>78.900000000000006</v>
      </c>
      <c r="I20" s="16">
        <v>0.02</v>
      </c>
      <c r="J20" s="16">
        <v>0.01</v>
      </c>
      <c r="K20" s="16">
        <v>0</v>
      </c>
      <c r="L20" s="16">
        <v>0</v>
      </c>
      <c r="M20" s="16">
        <v>0.2</v>
      </c>
      <c r="N20" s="16">
        <v>8.1999999999999993</v>
      </c>
      <c r="O20" s="16">
        <v>17.399999999999999</v>
      </c>
      <c r="P20" s="16">
        <v>0</v>
      </c>
      <c r="Q20" s="16">
        <v>0</v>
      </c>
      <c r="R20" s="16">
        <v>3</v>
      </c>
      <c r="S20" s="15">
        <v>0.2</v>
      </c>
    </row>
    <row r="21" spans="2:19" x14ac:dyDescent="0.25">
      <c r="B21" s="15" t="s">
        <v>26</v>
      </c>
      <c r="C21" s="1" t="s">
        <v>35</v>
      </c>
      <c r="D21" s="15">
        <v>20</v>
      </c>
      <c r="E21" s="15">
        <v>1.32</v>
      </c>
      <c r="F21" s="15">
        <v>0.24</v>
      </c>
      <c r="G21" s="15">
        <v>6.84</v>
      </c>
      <c r="H21" s="16">
        <v>33.1</v>
      </c>
      <c r="I21" s="15">
        <v>0.04</v>
      </c>
      <c r="J21" s="15">
        <v>0.02</v>
      </c>
      <c r="K21" s="16">
        <v>0</v>
      </c>
      <c r="L21" s="16">
        <v>0</v>
      </c>
      <c r="M21" s="16">
        <v>1.2</v>
      </c>
      <c r="N21" s="16">
        <v>7</v>
      </c>
      <c r="O21" s="16">
        <v>31.6</v>
      </c>
      <c r="P21" s="16">
        <v>0.6</v>
      </c>
      <c r="Q21" s="15">
        <v>0.02</v>
      </c>
      <c r="R21" s="16">
        <v>9.4</v>
      </c>
      <c r="S21" s="15">
        <v>0.78</v>
      </c>
    </row>
    <row r="22" spans="2:19" x14ac:dyDescent="0.25">
      <c r="B22" s="15" t="s">
        <v>26</v>
      </c>
      <c r="C22" s="1" t="s">
        <v>27</v>
      </c>
      <c r="D22" s="15">
        <v>30</v>
      </c>
      <c r="E22" s="15">
        <v>1.52</v>
      </c>
      <c r="F22" s="15">
        <v>0.16</v>
      </c>
      <c r="G22" s="15">
        <v>9.84</v>
      </c>
      <c r="H22" s="15">
        <v>44.4</v>
      </c>
      <c r="I22" s="15">
        <v>0.02</v>
      </c>
      <c r="J22" s="15">
        <v>0.01</v>
      </c>
      <c r="K22" s="15">
        <v>0.44</v>
      </c>
      <c r="L22" s="16">
        <v>0</v>
      </c>
      <c r="M22" s="16">
        <v>0.7</v>
      </c>
      <c r="N22" s="16">
        <v>4</v>
      </c>
      <c r="O22" s="16">
        <v>13</v>
      </c>
      <c r="P22" s="15">
        <v>8.0000000000000002E-3</v>
      </c>
      <c r="Q22" s="15">
        <v>3.0000000000000001E-3</v>
      </c>
      <c r="R22" s="16">
        <v>0</v>
      </c>
      <c r="S22" s="15">
        <v>0.22</v>
      </c>
    </row>
    <row r="23" spans="2:19" x14ac:dyDescent="0.25">
      <c r="B23" s="70" t="s">
        <v>36</v>
      </c>
      <c r="C23" s="71"/>
      <c r="D23" s="72"/>
      <c r="E23" s="16">
        <f>E15+E16+E17+E18+E19+E21+E22</f>
        <v>24.369999999999997</v>
      </c>
      <c r="F23" s="16">
        <f t="shared" ref="F23:S23" si="1">F15+F16+F17+F18+F19+F21+F22</f>
        <v>31.43</v>
      </c>
      <c r="G23" s="16">
        <f t="shared" si="1"/>
        <v>97.480000000000018</v>
      </c>
      <c r="H23" s="16">
        <f t="shared" si="1"/>
        <v>761.69</v>
      </c>
      <c r="I23" s="16">
        <f t="shared" si="1"/>
        <v>0.27</v>
      </c>
      <c r="J23" s="16">
        <f t="shared" si="1"/>
        <v>0.30000000000000004</v>
      </c>
      <c r="K23" s="16">
        <f t="shared" si="1"/>
        <v>12.889999999999999</v>
      </c>
      <c r="L23" s="16">
        <f t="shared" si="1"/>
        <v>0.70000000000000007</v>
      </c>
      <c r="M23" s="16">
        <f t="shared" si="1"/>
        <v>3.0200000000000005</v>
      </c>
      <c r="N23" s="16">
        <f t="shared" si="1"/>
        <v>178.85</v>
      </c>
      <c r="O23" s="16">
        <f t="shared" si="1"/>
        <v>403.35999999999996</v>
      </c>
      <c r="P23" s="16">
        <f t="shared" si="1"/>
        <v>3.3180000000000001</v>
      </c>
      <c r="Q23" s="16">
        <f t="shared" si="1"/>
        <v>6.4000000000000001E-2</v>
      </c>
      <c r="R23" s="16">
        <f t="shared" si="1"/>
        <v>102.26</v>
      </c>
      <c r="S23" s="16">
        <f t="shared" si="1"/>
        <v>5.81</v>
      </c>
    </row>
  </sheetData>
  <mergeCells count="9">
    <mergeCell ref="N3:S3"/>
    <mergeCell ref="B12:D12"/>
    <mergeCell ref="B23:D23"/>
    <mergeCell ref="B3:B4"/>
    <mergeCell ref="C3:C4"/>
    <mergeCell ref="D3:D4"/>
    <mergeCell ref="E3:G3"/>
    <mergeCell ref="H3:H4"/>
    <mergeCell ref="I3:M3"/>
  </mergeCells>
  <pageMargins left="0.7" right="0.7" top="0.75" bottom="0.75" header="0.3" footer="0.3"/>
  <pageSetup paperSize="9"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S23"/>
  <sheetViews>
    <sheetView zoomScale="80" zoomScaleNormal="80" workbookViewId="0">
      <selection activeCell="T17" sqref="T17"/>
    </sheetView>
  </sheetViews>
  <sheetFormatPr defaultRowHeight="15" x14ac:dyDescent="0.25"/>
  <cols>
    <col min="3" max="3" width="29" customWidth="1"/>
  </cols>
  <sheetData>
    <row r="2" spans="2:19" ht="15.75" thickBot="1" x14ac:dyDescent="0.3">
      <c r="C2" t="s">
        <v>100</v>
      </c>
    </row>
    <row r="3" spans="2:19" ht="15.75" thickBot="1" x14ac:dyDescent="0.3">
      <c r="B3" s="63" t="s">
        <v>0</v>
      </c>
      <c r="C3" s="63" t="s">
        <v>1</v>
      </c>
      <c r="D3" s="63" t="s">
        <v>2</v>
      </c>
      <c r="E3" s="67" t="s">
        <v>3</v>
      </c>
      <c r="F3" s="68"/>
      <c r="G3" s="69"/>
      <c r="H3" s="65" t="s">
        <v>7</v>
      </c>
      <c r="I3" s="67" t="s">
        <v>8</v>
      </c>
      <c r="J3" s="68"/>
      <c r="K3" s="68"/>
      <c r="L3" s="68"/>
      <c r="M3" s="69"/>
      <c r="N3" s="54" t="s">
        <v>9</v>
      </c>
      <c r="O3" s="55"/>
      <c r="P3" s="55"/>
      <c r="Q3" s="55"/>
      <c r="R3" s="55"/>
      <c r="S3" s="56"/>
    </row>
    <row r="4" spans="2:19" ht="15.75" thickBot="1" x14ac:dyDescent="0.3">
      <c r="B4" s="64"/>
      <c r="C4" s="64"/>
      <c r="D4" s="64"/>
      <c r="E4" s="9" t="s">
        <v>4</v>
      </c>
      <c r="F4" s="9" t="s">
        <v>5</v>
      </c>
      <c r="G4" s="10" t="s">
        <v>6</v>
      </c>
      <c r="H4" s="66"/>
      <c r="I4" s="9" t="s">
        <v>16</v>
      </c>
      <c r="J4" s="9" t="s">
        <v>17</v>
      </c>
      <c r="K4" s="9" t="s">
        <v>18</v>
      </c>
      <c r="L4" s="9" t="s">
        <v>19</v>
      </c>
      <c r="M4" s="11" t="s">
        <v>20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</row>
    <row r="5" spans="2:19" x14ac:dyDescent="0.25"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2">
        <v>17</v>
      </c>
      <c r="S5" s="12">
        <v>18</v>
      </c>
    </row>
    <row r="6" spans="2:19" x14ac:dyDescent="0.25">
      <c r="B6" s="7" t="s">
        <v>21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19" ht="30" x14ac:dyDescent="0.25">
      <c r="B7" s="15">
        <v>306</v>
      </c>
      <c r="C7" s="20" t="s">
        <v>64</v>
      </c>
      <c r="D7" s="15">
        <v>20</v>
      </c>
      <c r="E7" s="16">
        <v>0.6</v>
      </c>
      <c r="F7" s="16">
        <v>1</v>
      </c>
      <c r="G7" s="16">
        <v>1.4</v>
      </c>
      <c r="H7" s="16">
        <v>11.6</v>
      </c>
      <c r="I7" s="16">
        <v>0.16</v>
      </c>
      <c r="J7" s="16">
        <v>0.04</v>
      </c>
      <c r="K7" s="16">
        <v>0</v>
      </c>
      <c r="L7" s="17">
        <v>2E-3</v>
      </c>
      <c r="M7" s="16">
        <v>1.82</v>
      </c>
      <c r="N7" s="16">
        <v>23</v>
      </c>
      <c r="O7" s="16">
        <v>65.8</v>
      </c>
      <c r="P7" s="16">
        <v>0.64</v>
      </c>
      <c r="Q7" s="16">
        <v>1.02</v>
      </c>
      <c r="R7" s="16">
        <v>21.4</v>
      </c>
      <c r="S7" s="17">
        <v>4.0000000000000001E-3</v>
      </c>
    </row>
    <row r="8" spans="2:19" x14ac:dyDescent="0.25">
      <c r="B8" s="15">
        <v>15</v>
      </c>
      <c r="C8" s="19" t="s">
        <v>22</v>
      </c>
      <c r="D8" s="15">
        <v>10</v>
      </c>
      <c r="E8" s="16">
        <v>2.3199999999999998</v>
      </c>
      <c r="F8" s="16">
        <v>3.4</v>
      </c>
      <c r="G8" s="16">
        <v>0.01</v>
      </c>
      <c r="H8" s="16">
        <v>45.3</v>
      </c>
      <c r="I8" s="16">
        <v>4.0000000000000001E-3</v>
      </c>
      <c r="J8" s="16">
        <v>0.03</v>
      </c>
      <c r="K8" s="16">
        <v>7.0000000000000007E-2</v>
      </c>
      <c r="L8" s="16">
        <v>2.3E-2</v>
      </c>
      <c r="M8" s="16">
        <v>0.05</v>
      </c>
      <c r="N8" s="16">
        <v>88</v>
      </c>
      <c r="O8" s="16">
        <v>50</v>
      </c>
      <c r="P8" s="16">
        <v>0.4</v>
      </c>
      <c r="Q8" s="16">
        <v>0.02</v>
      </c>
      <c r="R8" s="16">
        <v>3.5</v>
      </c>
      <c r="S8" s="16">
        <v>0.13</v>
      </c>
    </row>
    <row r="9" spans="2:19" ht="30" x14ac:dyDescent="0.25">
      <c r="B9" s="25">
        <v>210</v>
      </c>
      <c r="C9" s="20" t="s">
        <v>65</v>
      </c>
      <c r="D9" s="15">
        <v>140</v>
      </c>
      <c r="E9" s="16">
        <v>14.42</v>
      </c>
      <c r="F9" s="16">
        <v>23.8</v>
      </c>
      <c r="G9" s="16">
        <v>2.2400000000000002</v>
      </c>
      <c r="H9" s="16">
        <v>240</v>
      </c>
      <c r="I9" s="16">
        <v>0.12</v>
      </c>
      <c r="J9" s="16">
        <v>0.27</v>
      </c>
      <c r="K9" s="16">
        <v>0.32</v>
      </c>
      <c r="L9" s="16">
        <v>0.04</v>
      </c>
      <c r="M9" s="16">
        <v>1.94</v>
      </c>
      <c r="N9" s="16">
        <v>131.38</v>
      </c>
      <c r="O9" s="16">
        <v>248.5</v>
      </c>
      <c r="P9" s="16">
        <v>1.35</v>
      </c>
      <c r="Q9" s="16">
        <v>0.03</v>
      </c>
      <c r="R9" s="16">
        <v>21.55</v>
      </c>
      <c r="S9" s="16">
        <v>1.51</v>
      </c>
    </row>
    <row r="10" spans="2:19" ht="30" x14ac:dyDescent="0.25">
      <c r="B10" s="15">
        <v>693</v>
      </c>
      <c r="C10" s="20" t="s">
        <v>66</v>
      </c>
      <c r="D10" s="15">
        <v>200</v>
      </c>
      <c r="E10" s="16">
        <v>3.5</v>
      </c>
      <c r="F10" s="16">
        <v>3.7</v>
      </c>
      <c r="G10" s="16">
        <v>25.5</v>
      </c>
      <c r="H10" s="16">
        <v>143</v>
      </c>
      <c r="I10" s="16">
        <v>0</v>
      </c>
      <c r="J10" s="16">
        <v>0.01</v>
      </c>
      <c r="K10" s="16">
        <v>1.6</v>
      </c>
      <c r="L10" s="16">
        <v>0.04</v>
      </c>
      <c r="M10" s="16">
        <v>0.4</v>
      </c>
      <c r="N10" s="16">
        <v>102.6</v>
      </c>
      <c r="O10" s="16">
        <v>178.4</v>
      </c>
      <c r="P10" s="16">
        <v>1</v>
      </c>
      <c r="Q10" s="16">
        <v>0</v>
      </c>
      <c r="R10" s="16">
        <v>24.8</v>
      </c>
      <c r="S10" s="16">
        <v>1</v>
      </c>
    </row>
    <row r="11" spans="2:19" x14ac:dyDescent="0.25">
      <c r="B11" s="15" t="s">
        <v>26</v>
      </c>
      <c r="C11" s="19" t="s">
        <v>27</v>
      </c>
      <c r="D11" s="15">
        <v>40</v>
      </c>
      <c r="E11" s="16">
        <v>3.04</v>
      </c>
      <c r="F11" s="16">
        <v>0.32</v>
      </c>
      <c r="G11" s="16">
        <v>19.68</v>
      </c>
      <c r="H11" s="16">
        <v>88.8</v>
      </c>
      <c r="I11" s="16">
        <v>0.04</v>
      </c>
      <c r="J11" s="16">
        <v>0.01</v>
      </c>
      <c r="K11" s="16">
        <v>0.9</v>
      </c>
      <c r="L11" s="16">
        <v>0</v>
      </c>
      <c r="M11" s="16">
        <v>0.7</v>
      </c>
      <c r="N11" s="16">
        <v>8</v>
      </c>
      <c r="O11" s="16">
        <v>26</v>
      </c>
      <c r="P11" s="17">
        <v>8.0000000000000002E-3</v>
      </c>
      <c r="Q11" s="17">
        <v>3.0000000000000001E-3</v>
      </c>
      <c r="R11" s="16">
        <v>0</v>
      </c>
      <c r="S11" s="16">
        <v>0.44</v>
      </c>
    </row>
    <row r="12" spans="2:19" x14ac:dyDescent="0.25">
      <c r="B12" s="57" t="s">
        <v>28</v>
      </c>
      <c r="C12" s="58"/>
      <c r="D12" s="59"/>
      <c r="E12" s="16">
        <f>E7+E8+E9+E10+E11</f>
        <v>23.88</v>
      </c>
      <c r="F12" s="16">
        <f t="shared" ref="F12:S12" si="0">F7+F8+F9+F10+F11</f>
        <v>32.22</v>
      </c>
      <c r="G12" s="16">
        <f t="shared" si="0"/>
        <v>48.83</v>
      </c>
      <c r="H12" s="16">
        <f t="shared" si="0"/>
        <v>528.69999999999993</v>
      </c>
      <c r="I12" s="16">
        <f t="shared" si="0"/>
        <v>0.32400000000000001</v>
      </c>
      <c r="J12" s="16">
        <f t="shared" si="0"/>
        <v>0.36000000000000004</v>
      </c>
      <c r="K12" s="16">
        <f t="shared" si="0"/>
        <v>2.89</v>
      </c>
      <c r="L12" s="16">
        <f t="shared" si="0"/>
        <v>0.10500000000000001</v>
      </c>
      <c r="M12" s="16">
        <f t="shared" si="0"/>
        <v>4.91</v>
      </c>
      <c r="N12" s="16">
        <f t="shared" si="0"/>
        <v>352.98</v>
      </c>
      <c r="O12" s="16">
        <f t="shared" si="0"/>
        <v>568.70000000000005</v>
      </c>
      <c r="P12" s="16">
        <f t="shared" si="0"/>
        <v>3.3980000000000001</v>
      </c>
      <c r="Q12" s="16">
        <f t="shared" si="0"/>
        <v>1.073</v>
      </c>
      <c r="R12" s="16">
        <f t="shared" si="0"/>
        <v>71.25</v>
      </c>
      <c r="S12" s="16">
        <f t="shared" si="0"/>
        <v>3.0840000000000001</v>
      </c>
    </row>
    <row r="13" spans="2:19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2:19" x14ac:dyDescent="0.25">
      <c r="B14" s="4" t="s">
        <v>29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2"/>
    </row>
    <row r="15" spans="2:19" ht="30" x14ac:dyDescent="0.25">
      <c r="B15" s="27">
        <v>12</v>
      </c>
      <c r="C15" s="28" t="s">
        <v>67</v>
      </c>
      <c r="D15" s="27">
        <v>60</v>
      </c>
      <c r="E15" s="22">
        <v>1.73</v>
      </c>
      <c r="F15" s="22">
        <v>3.71</v>
      </c>
      <c r="G15" s="22">
        <v>4.82</v>
      </c>
      <c r="H15" s="22">
        <v>59.58</v>
      </c>
      <c r="I15" s="22">
        <v>0.02</v>
      </c>
      <c r="J15" s="23">
        <v>0.02</v>
      </c>
      <c r="K15" s="22">
        <v>22.95</v>
      </c>
      <c r="L15" s="22">
        <v>0.02</v>
      </c>
      <c r="M15" s="22">
        <v>0.6</v>
      </c>
      <c r="N15" s="22">
        <v>15</v>
      </c>
      <c r="O15" s="22">
        <v>10.199999999999999</v>
      </c>
      <c r="P15" s="22">
        <v>0.13</v>
      </c>
      <c r="Q15" s="22">
        <v>1E-3</v>
      </c>
      <c r="R15" s="22">
        <v>6.6</v>
      </c>
      <c r="S15" s="22">
        <v>0.75</v>
      </c>
    </row>
    <row r="16" spans="2:19" ht="30" x14ac:dyDescent="0.25">
      <c r="B16" s="15">
        <v>113</v>
      </c>
      <c r="C16" s="13" t="s">
        <v>68</v>
      </c>
      <c r="D16" s="15">
        <v>200</v>
      </c>
      <c r="E16" s="16">
        <v>6.9</v>
      </c>
      <c r="F16" s="16">
        <v>6.95</v>
      </c>
      <c r="G16" s="16">
        <v>18.760000000000002</v>
      </c>
      <c r="H16" s="16">
        <v>160.5</v>
      </c>
      <c r="I16" s="16">
        <v>0.18</v>
      </c>
      <c r="J16" s="17">
        <v>0.17</v>
      </c>
      <c r="K16" s="16">
        <v>4.2</v>
      </c>
      <c r="L16" s="17">
        <v>0.82</v>
      </c>
      <c r="M16" s="16">
        <v>0.3</v>
      </c>
      <c r="N16" s="16">
        <v>34.700000000000003</v>
      </c>
      <c r="O16" s="16">
        <v>75.88</v>
      </c>
      <c r="P16" s="16">
        <v>0.1</v>
      </c>
      <c r="Q16" s="16">
        <v>0</v>
      </c>
      <c r="R16" s="16">
        <v>14.5</v>
      </c>
      <c r="S16" s="16">
        <v>0.99</v>
      </c>
    </row>
    <row r="17" spans="2:19" x14ac:dyDescent="0.25">
      <c r="B17" s="25">
        <v>143</v>
      </c>
      <c r="C17" s="13" t="s">
        <v>184</v>
      </c>
      <c r="D17" s="15">
        <v>80</v>
      </c>
      <c r="E17" s="16">
        <v>6.99</v>
      </c>
      <c r="F17" s="16">
        <v>5.8</v>
      </c>
      <c r="G17" s="16">
        <v>9.9700000000000006</v>
      </c>
      <c r="H17" s="16">
        <v>120.04</v>
      </c>
      <c r="I17" s="17">
        <v>0.05</v>
      </c>
      <c r="J17" s="17">
        <v>7.0000000000000007E-2</v>
      </c>
      <c r="K17" s="16">
        <v>0.88</v>
      </c>
      <c r="L17" s="26">
        <v>0.15</v>
      </c>
      <c r="M17" s="17">
        <v>0</v>
      </c>
      <c r="N17" s="16">
        <v>40.92</v>
      </c>
      <c r="O17" s="16">
        <v>92.31</v>
      </c>
      <c r="P17" s="17">
        <v>0.9</v>
      </c>
      <c r="Q17" s="16">
        <v>86.52</v>
      </c>
      <c r="R17" s="16">
        <v>27.56</v>
      </c>
      <c r="S17" s="17">
        <v>0.77</v>
      </c>
    </row>
    <row r="18" spans="2:19" ht="25.5" customHeight="1" x14ac:dyDescent="0.25">
      <c r="B18" s="73" t="s">
        <v>69</v>
      </c>
      <c r="C18" s="75" t="s">
        <v>70</v>
      </c>
      <c r="D18" s="15">
        <v>100</v>
      </c>
      <c r="E18" s="15">
        <v>2.2999999999999998</v>
      </c>
      <c r="F18" s="15">
        <v>5.2</v>
      </c>
      <c r="G18" s="15">
        <v>13.3</v>
      </c>
      <c r="H18" s="15">
        <v>105.9</v>
      </c>
      <c r="I18" s="15">
        <v>7.0000000000000007E-2</v>
      </c>
      <c r="J18" s="15">
        <v>7.0000000000000007E-2</v>
      </c>
      <c r="K18" s="15">
        <v>5.9</v>
      </c>
      <c r="L18" s="15">
        <v>0.01</v>
      </c>
      <c r="M18" s="15">
        <v>1</v>
      </c>
      <c r="N18" s="15">
        <v>25.9</v>
      </c>
      <c r="O18" s="15">
        <v>39.9</v>
      </c>
      <c r="P18" s="15">
        <v>0.2</v>
      </c>
      <c r="Q18" s="15">
        <v>3.0000000000000001E-3</v>
      </c>
      <c r="R18" s="15">
        <v>11.3</v>
      </c>
      <c r="S18" s="15">
        <v>0.4</v>
      </c>
    </row>
    <row r="19" spans="2:19" ht="54.75" customHeight="1" x14ac:dyDescent="0.25">
      <c r="B19" s="74"/>
      <c r="C19" s="76"/>
      <c r="D19" s="15">
        <v>50</v>
      </c>
      <c r="E19" s="15">
        <v>1.1299999999999999</v>
      </c>
      <c r="F19" s="15">
        <v>2.6</v>
      </c>
      <c r="G19" s="15">
        <v>6.67</v>
      </c>
      <c r="H19" s="16">
        <v>52.93</v>
      </c>
      <c r="I19" s="16">
        <v>0.03</v>
      </c>
      <c r="J19" s="16">
        <v>0.03</v>
      </c>
      <c r="K19" s="16">
        <v>2.9333</v>
      </c>
      <c r="L19" s="16">
        <v>0.01</v>
      </c>
      <c r="M19" s="16">
        <v>0.5</v>
      </c>
      <c r="N19" s="16">
        <v>12.97</v>
      </c>
      <c r="O19" s="16">
        <v>19.93</v>
      </c>
      <c r="P19" s="15">
        <v>0.1</v>
      </c>
      <c r="Q19" s="16">
        <v>1.6999999999999999E-3</v>
      </c>
      <c r="R19" s="16">
        <v>5.67</v>
      </c>
      <c r="S19" s="15">
        <v>0.2</v>
      </c>
    </row>
    <row r="20" spans="2:19" x14ac:dyDescent="0.25">
      <c r="B20" s="15">
        <v>409</v>
      </c>
      <c r="C20" s="20" t="s">
        <v>71</v>
      </c>
      <c r="D20" s="15">
        <v>200</v>
      </c>
      <c r="E20" s="15">
        <v>0.1</v>
      </c>
      <c r="F20" s="15">
        <v>0.1</v>
      </c>
      <c r="G20" s="15">
        <v>15.4</v>
      </c>
      <c r="H20" s="16">
        <v>58.9</v>
      </c>
      <c r="I20" s="16">
        <v>0.01</v>
      </c>
      <c r="J20" s="16">
        <v>0.02</v>
      </c>
      <c r="K20" s="16">
        <v>2.6</v>
      </c>
      <c r="L20" s="16">
        <v>1.7999999999999999E-2</v>
      </c>
      <c r="M20" s="16">
        <v>0.04</v>
      </c>
      <c r="N20" s="16">
        <v>43</v>
      </c>
      <c r="O20" s="16">
        <v>6.8</v>
      </c>
      <c r="P20" s="15">
        <v>0.1</v>
      </c>
      <c r="Q20" s="16">
        <v>1E-3</v>
      </c>
      <c r="R20" s="16">
        <v>4.3</v>
      </c>
      <c r="S20" s="15">
        <v>1.6</v>
      </c>
    </row>
    <row r="21" spans="2:19" x14ac:dyDescent="0.25">
      <c r="B21" s="15" t="s">
        <v>26</v>
      </c>
      <c r="C21" s="1" t="s">
        <v>35</v>
      </c>
      <c r="D21" s="15">
        <v>20</v>
      </c>
      <c r="E21" s="15">
        <v>1.32</v>
      </c>
      <c r="F21" s="15">
        <v>0.24</v>
      </c>
      <c r="G21" s="15">
        <v>6.84</v>
      </c>
      <c r="H21" s="16">
        <v>33.1</v>
      </c>
      <c r="I21" s="15">
        <v>0.04</v>
      </c>
      <c r="J21" s="15">
        <v>0.02</v>
      </c>
      <c r="K21" s="16">
        <v>0</v>
      </c>
      <c r="L21" s="16">
        <v>0</v>
      </c>
      <c r="M21" s="16">
        <v>1.2</v>
      </c>
      <c r="N21" s="16">
        <v>7</v>
      </c>
      <c r="O21" s="16">
        <v>31.6</v>
      </c>
      <c r="P21" s="16">
        <v>0.6</v>
      </c>
      <c r="Q21" s="15">
        <v>0.02</v>
      </c>
      <c r="R21" s="16">
        <v>9.4</v>
      </c>
      <c r="S21" s="15">
        <v>0.78</v>
      </c>
    </row>
    <row r="22" spans="2:19" x14ac:dyDescent="0.25">
      <c r="B22" s="15" t="s">
        <v>26</v>
      </c>
      <c r="C22" s="1" t="s">
        <v>27</v>
      </c>
      <c r="D22" s="15">
        <v>30</v>
      </c>
      <c r="E22" s="15">
        <v>1.52</v>
      </c>
      <c r="F22" s="15">
        <v>0.16</v>
      </c>
      <c r="G22" s="15">
        <v>9.84</v>
      </c>
      <c r="H22" s="15">
        <v>44.4</v>
      </c>
      <c r="I22" s="15">
        <v>0.02</v>
      </c>
      <c r="J22" s="15">
        <v>0.01</v>
      </c>
      <c r="K22" s="15">
        <v>0.44</v>
      </c>
      <c r="L22" s="16">
        <v>0</v>
      </c>
      <c r="M22" s="16">
        <v>0.7</v>
      </c>
      <c r="N22" s="16">
        <v>4</v>
      </c>
      <c r="O22" s="16">
        <v>13</v>
      </c>
      <c r="P22" s="15">
        <v>8.0000000000000002E-3</v>
      </c>
      <c r="Q22" s="15">
        <v>3.0000000000000001E-3</v>
      </c>
      <c r="R22" s="16">
        <v>0</v>
      </c>
      <c r="S22" s="15">
        <v>0.22</v>
      </c>
    </row>
    <row r="23" spans="2:19" x14ac:dyDescent="0.25">
      <c r="B23" s="70" t="s">
        <v>36</v>
      </c>
      <c r="C23" s="71"/>
      <c r="D23" s="72"/>
      <c r="E23" s="16">
        <f>E15+E16+E17+E18+E19+E21+E22</f>
        <v>21.89</v>
      </c>
      <c r="F23" s="16">
        <f t="shared" ref="F23:S23" si="1">F15+F16+F17+F18+F19+F21+F22</f>
        <v>24.66</v>
      </c>
      <c r="G23" s="16">
        <f t="shared" si="1"/>
        <v>70.200000000000017</v>
      </c>
      <c r="H23" s="16">
        <f t="shared" si="1"/>
        <v>576.44999999999993</v>
      </c>
      <c r="I23" s="16">
        <f t="shared" si="1"/>
        <v>0.41</v>
      </c>
      <c r="J23" s="16">
        <f t="shared" si="1"/>
        <v>0.39</v>
      </c>
      <c r="K23" s="16">
        <f t="shared" si="1"/>
        <v>37.3033</v>
      </c>
      <c r="L23" s="16">
        <f t="shared" si="1"/>
        <v>1.01</v>
      </c>
      <c r="M23" s="16">
        <f t="shared" si="1"/>
        <v>4.3</v>
      </c>
      <c r="N23" s="16">
        <f t="shared" si="1"/>
        <v>140.49</v>
      </c>
      <c r="O23" s="16">
        <f t="shared" si="1"/>
        <v>282.82</v>
      </c>
      <c r="P23" s="16">
        <f t="shared" si="1"/>
        <v>2.0380000000000003</v>
      </c>
      <c r="Q23" s="16">
        <f t="shared" si="1"/>
        <v>86.548699999999997</v>
      </c>
      <c r="R23" s="16">
        <f t="shared" si="1"/>
        <v>75.03</v>
      </c>
      <c r="S23" s="16">
        <f t="shared" si="1"/>
        <v>4.1099999999999994</v>
      </c>
    </row>
  </sheetData>
  <mergeCells count="11">
    <mergeCell ref="N3:S3"/>
    <mergeCell ref="B12:D12"/>
    <mergeCell ref="B18:B19"/>
    <mergeCell ref="C18:C19"/>
    <mergeCell ref="B23:D23"/>
    <mergeCell ref="B3:B4"/>
    <mergeCell ref="C3:C4"/>
    <mergeCell ref="D3:D4"/>
    <mergeCell ref="E3:G3"/>
    <mergeCell ref="H3:H4"/>
    <mergeCell ref="I3:M3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S12"/>
  <sheetViews>
    <sheetView zoomScale="77" zoomScaleNormal="77" workbookViewId="0">
      <selection activeCell="B8" sqref="B8:S8"/>
    </sheetView>
  </sheetViews>
  <sheetFormatPr defaultRowHeight="15" x14ac:dyDescent="0.25"/>
  <cols>
    <col min="3" max="3" width="35.140625" customWidth="1"/>
  </cols>
  <sheetData>
    <row r="2" spans="2:19" ht="15.75" thickBot="1" x14ac:dyDescent="0.3">
      <c r="C2" t="s">
        <v>101</v>
      </c>
    </row>
    <row r="3" spans="2:19" ht="15.75" thickBot="1" x14ac:dyDescent="0.3">
      <c r="B3" s="63" t="s">
        <v>0</v>
      </c>
      <c r="C3" s="65" t="s">
        <v>1</v>
      </c>
      <c r="D3" s="63" t="s">
        <v>2</v>
      </c>
      <c r="E3" s="67" t="s">
        <v>3</v>
      </c>
      <c r="F3" s="68"/>
      <c r="G3" s="69"/>
      <c r="H3" s="65" t="s">
        <v>7</v>
      </c>
      <c r="I3" s="67" t="s">
        <v>8</v>
      </c>
      <c r="J3" s="68"/>
      <c r="K3" s="68"/>
      <c r="L3" s="68"/>
      <c r="M3" s="69"/>
      <c r="N3" s="54" t="s">
        <v>9</v>
      </c>
      <c r="O3" s="55"/>
      <c r="P3" s="55"/>
      <c r="Q3" s="55"/>
      <c r="R3" s="55"/>
      <c r="S3" s="56"/>
    </row>
    <row r="4" spans="2:19" ht="15.75" thickBot="1" x14ac:dyDescent="0.3">
      <c r="B4" s="64"/>
      <c r="C4" s="66"/>
      <c r="D4" s="64"/>
      <c r="E4" s="9" t="s">
        <v>4</v>
      </c>
      <c r="F4" s="9" t="s">
        <v>5</v>
      </c>
      <c r="G4" s="10" t="s">
        <v>6</v>
      </c>
      <c r="H4" s="66"/>
      <c r="I4" s="9" t="s">
        <v>16</v>
      </c>
      <c r="J4" s="9" t="s">
        <v>17</v>
      </c>
      <c r="K4" s="9" t="s">
        <v>18</v>
      </c>
      <c r="L4" s="9" t="s">
        <v>19</v>
      </c>
      <c r="M4" s="11" t="s">
        <v>20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</row>
    <row r="5" spans="2:19" x14ac:dyDescent="0.25"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2">
        <v>17</v>
      </c>
      <c r="S5" s="12">
        <v>18</v>
      </c>
    </row>
    <row r="6" spans="2:19" x14ac:dyDescent="0.25">
      <c r="B6" s="7" t="s">
        <v>21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19" x14ac:dyDescent="0.25">
      <c r="B7" s="15">
        <v>70</v>
      </c>
      <c r="C7" s="20" t="s">
        <v>37</v>
      </c>
      <c r="D7" s="15">
        <v>60</v>
      </c>
      <c r="E7" s="16">
        <v>0.66</v>
      </c>
      <c r="F7" s="16">
        <v>0.12</v>
      </c>
      <c r="G7" s="16">
        <v>2.2799999999999998</v>
      </c>
      <c r="H7" s="16">
        <v>13.2</v>
      </c>
      <c r="I7" s="16">
        <v>5.0000000000000001E-3</v>
      </c>
      <c r="J7" s="16">
        <v>0.02</v>
      </c>
      <c r="K7" s="16">
        <v>3</v>
      </c>
      <c r="L7" s="17">
        <v>4.0000000000000001E-3</v>
      </c>
      <c r="M7" s="16">
        <v>0.03</v>
      </c>
      <c r="N7" s="16">
        <v>6.37</v>
      </c>
      <c r="O7" s="16">
        <v>27.7</v>
      </c>
      <c r="P7" s="16">
        <v>6.4000000000000001E-2</v>
      </c>
      <c r="Q7" s="16">
        <v>1E-3</v>
      </c>
      <c r="R7" s="16">
        <v>6.21</v>
      </c>
      <c r="S7" s="17">
        <v>0.17</v>
      </c>
    </row>
    <row r="8" spans="2:19" ht="30" x14ac:dyDescent="0.25">
      <c r="B8" s="25">
        <v>807</v>
      </c>
      <c r="C8" s="20" t="s">
        <v>89</v>
      </c>
      <c r="D8" s="15">
        <v>80</v>
      </c>
      <c r="E8" s="16">
        <v>6.1</v>
      </c>
      <c r="F8" s="16">
        <v>3.2</v>
      </c>
      <c r="G8" s="16">
        <v>7.2</v>
      </c>
      <c r="H8" s="16">
        <v>82</v>
      </c>
      <c r="I8" s="16">
        <v>0.12</v>
      </c>
      <c r="J8" s="16">
        <v>0.17</v>
      </c>
      <c r="K8" s="16">
        <v>2.1</v>
      </c>
      <c r="L8" s="16">
        <v>0.02</v>
      </c>
      <c r="M8" s="16">
        <v>0.04</v>
      </c>
      <c r="N8" s="16">
        <v>51.2</v>
      </c>
      <c r="O8" s="16">
        <v>180.04</v>
      </c>
      <c r="P8" s="16">
        <v>2.0750000000000002</v>
      </c>
      <c r="Q8" s="16">
        <v>7.3999999999999996E-2</v>
      </c>
      <c r="R8" s="16">
        <v>28.94</v>
      </c>
      <c r="S8" s="16">
        <v>2.0299999999999998</v>
      </c>
    </row>
    <row r="9" spans="2:19" ht="30" x14ac:dyDescent="0.25">
      <c r="B9" s="25">
        <v>309</v>
      </c>
      <c r="C9" s="20" t="s">
        <v>57</v>
      </c>
      <c r="D9" s="15">
        <v>150</v>
      </c>
      <c r="E9" s="16">
        <v>5.7</v>
      </c>
      <c r="F9" s="16">
        <v>3.43</v>
      </c>
      <c r="G9" s="16">
        <v>36.450000000000003</v>
      </c>
      <c r="H9" s="16">
        <v>190.4</v>
      </c>
      <c r="I9" s="16">
        <v>0.09</v>
      </c>
      <c r="J9" s="16">
        <v>0.03</v>
      </c>
      <c r="K9" s="16">
        <v>0</v>
      </c>
      <c r="L9" s="16">
        <v>0.03</v>
      </c>
      <c r="M9" s="16">
        <v>1.25</v>
      </c>
      <c r="N9" s="16">
        <v>13.28</v>
      </c>
      <c r="O9" s="16">
        <v>46.21</v>
      </c>
      <c r="P9" s="16">
        <v>0.78</v>
      </c>
      <c r="Q9" s="16">
        <v>2E-3</v>
      </c>
      <c r="R9" s="16">
        <v>8.4700000000000006</v>
      </c>
      <c r="S9" s="16">
        <v>0.86</v>
      </c>
    </row>
    <row r="10" spans="2:19" x14ac:dyDescent="0.25">
      <c r="B10" s="15">
        <v>303</v>
      </c>
      <c r="C10" s="19" t="s">
        <v>75</v>
      </c>
      <c r="D10" s="15">
        <v>200</v>
      </c>
      <c r="E10" s="16">
        <v>0</v>
      </c>
      <c r="F10" s="16">
        <v>0</v>
      </c>
      <c r="G10" s="16">
        <v>19.96</v>
      </c>
      <c r="H10" s="16">
        <v>75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0.4</v>
      </c>
      <c r="O10" s="16">
        <v>0</v>
      </c>
      <c r="P10" s="16">
        <v>0</v>
      </c>
      <c r="Q10" s="16">
        <v>0</v>
      </c>
      <c r="R10" s="16">
        <v>0</v>
      </c>
      <c r="S10" s="16">
        <v>0.06</v>
      </c>
    </row>
    <row r="11" spans="2:19" x14ac:dyDescent="0.25">
      <c r="B11" s="15" t="s">
        <v>26</v>
      </c>
      <c r="C11" s="19" t="s">
        <v>27</v>
      </c>
      <c r="D11" s="15">
        <v>40</v>
      </c>
      <c r="E11" s="16">
        <v>3.04</v>
      </c>
      <c r="F11" s="16">
        <v>0.32</v>
      </c>
      <c r="G11" s="16">
        <v>19.68</v>
      </c>
      <c r="H11" s="16">
        <v>88.8</v>
      </c>
      <c r="I11" s="16">
        <v>0.04</v>
      </c>
      <c r="J11" s="16">
        <v>0.01</v>
      </c>
      <c r="K11" s="16">
        <v>0.9</v>
      </c>
      <c r="L11" s="16">
        <v>0</v>
      </c>
      <c r="M11" s="16">
        <v>0.7</v>
      </c>
      <c r="N11" s="16">
        <v>8</v>
      </c>
      <c r="O11" s="16">
        <v>26</v>
      </c>
      <c r="P11" s="17">
        <v>8.0000000000000002E-3</v>
      </c>
      <c r="Q11" s="17">
        <v>3.0000000000000001E-3</v>
      </c>
      <c r="R11" s="16">
        <v>0</v>
      </c>
      <c r="S11" s="16">
        <v>0.44</v>
      </c>
    </row>
    <row r="12" spans="2:19" x14ac:dyDescent="0.25">
      <c r="B12" s="57" t="s">
        <v>28</v>
      </c>
      <c r="C12" s="58"/>
      <c r="D12" s="59"/>
      <c r="E12" s="16">
        <f>E7+E8+E9+E10+E11</f>
        <v>15.5</v>
      </c>
      <c r="F12" s="16">
        <f t="shared" ref="F12:S12" si="0">F7+F8+F9+F10+F11</f>
        <v>7.07</v>
      </c>
      <c r="G12" s="16">
        <f t="shared" si="0"/>
        <v>85.570000000000022</v>
      </c>
      <c r="H12" s="16">
        <f t="shared" si="0"/>
        <v>449.40000000000003</v>
      </c>
      <c r="I12" s="16">
        <f t="shared" si="0"/>
        <v>0.255</v>
      </c>
      <c r="J12" s="16">
        <f t="shared" si="0"/>
        <v>0.23</v>
      </c>
      <c r="K12" s="16">
        <f t="shared" si="0"/>
        <v>6</v>
      </c>
      <c r="L12" s="16">
        <f t="shared" si="0"/>
        <v>5.3999999999999999E-2</v>
      </c>
      <c r="M12" s="16">
        <f t="shared" si="0"/>
        <v>2.02</v>
      </c>
      <c r="N12" s="16">
        <f t="shared" si="0"/>
        <v>79.25</v>
      </c>
      <c r="O12" s="16">
        <f t="shared" si="0"/>
        <v>279.95</v>
      </c>
      <c r="P12" s="16">
        <f t="shared" si="0"/>
        <v>2.9270000000000005</v>
      </c>
      <c r="Q12" s="16">
        <f t="shared" si="0"/>
        <v>0.08</v>
      </c>
      <c r="R12" s="16">
        <f t="shared" si="0"/>
        <v>43.62</v>
      </c>
      <c r="S12" s="16">
        <f t="shared" si="0"/>
        <v>3.5599999999999996</v>
      </c>
    </row>
  </sheetData>
  <mergeCells count="8">
    <mergeCell ref="N3:S3"/>
    <mergeCell ref="B12:D12"/>
    <mergeCell ref="B3:B4"/>
    <mergeCell ref="C3:C4"/>
    <mergeCell ref="D3:D4"/>
    <mergeCell ref="E3:G3"/>
    <mergeCell ref="H3:H4"/>
    <mergeCell ref="I3:M3"/>
  </mergeCells>
  <pageMargins left="0.7" right="0.7" top="0.75" bottom="0.75" header="0.3" footer="0.3"/>
  <pageSetup paperSize="9" scale="6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S23"/>
  <sheetViews>
    <sheetView zoomScale="66" zoomScaleNormal="66" workbookViewId="0">
      <selection activeCell="C33" sqref="C33"/>
    </sheetView>
  </sheetViews>
  <sheetFormatPr defaultRowHeight="15" x14ac:dyDescent="0.25"/>
  <cols>
    <col min="3" max="3" width="25.42578125" customWidth="1"/>
  </cols>
  <sheetData>
    <row r="2" spans="2:19" ht="15.75" thickBot="1" x14ac:dyDescent="0.3">
      <c r="C2" t="s">
        <v>102</v>
      </c>
    </row>
    <row r="3" spans="2:19" ht="15.75" thickBot="1" x14ac:dyDescent="0.3">
      <c r="B3" s="63" t="s">
        <v>0</v>
      </c>
      <c r="C3" s="65" t="s">
        <v>1</v>
      </c>
      <c r="D3" s="63" t="s">
        <v>2</v>
      </c>
      <c r="E3" s="67" t="s">
        <v>3</v>
      </c>
      <c r="F3" s="68"/>
      <c r="G3" s="69"/>
      <c r="H3" s="63" t="s">
        <v>7</v>
      </c>
      <c r="I3" s="67" t="s">
        <v>8</v>
      </c>
      <c r="J3" s="68"/>
      <c r="K3" s="68"/>
      <c r="L3" s="68"/>
      <c r="M3" s="69"/>
      <c r="N3" s="54" t="s">
        <v>9</v>
      </c>
      <c r="O3" s="55"/>
      <c r="P3" s="55"/>
      <c r="Q3" s="55"/>
      <c r="R3" s="55"/>
      <c r="S3" s="56"/>
    </row>
    <row r="4" spans="2:19" ht="15.75" thickBot="1" x14ac:dyDescent="0.3">
      <c r="B4" s="64"/>
      <c r="C4" s="66"/>
      <c r="D4" s="64"/>
      <c r="E4" s="9" t="s">
        <v>4</v>
      </c>
      <c r="F4" s="9" t="s">
        <v>5</v>
      </c>
      <c r="G4" s="10" t="s">
        <v>6</v>
      </c>
      <c r="H4" s="64"/>
      <c r="I4" s="9" t="s">
        <v>16</v>
      </c>
      <c r="J4" s="9" t="s">
        <v>17</v>
      </c>
      <c r="K4" s="9" t="s">
        <v>18</v>
      </c>
      <c r="L4" s="9" t="s">
        <v>19</v>
      </c>
      <c r="M4" s="11" t="s">
        <v>20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</row>
    <row r="5" spans="2:19" x14ac:dyDescent="0.25"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2">
        <v>17</v>
      </c>
      <c r="S5" s="12">
        <v>18</v>
      </c>
    </row>
    <row r="6" spans="2:19" x14ac:dyDescent="0.25">
      <c r="B6" s="7" t="s">
        <v>21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19" x14ac:dyDescent="0.25">
      <c r="B7" s="15">
        <v>338</v>
      </c>
      <c r="C7" s="20" t="s">
        <v>72</v>
      </c>
      <c r="D7" s="15">
        <v>100</v>
      </c>
      <c r="E7" s="16">
        <v>0.4</v>
      </c>
      <c r="F7" s="16">
        <v>0.4</v>
      </c>
      <c r="G7" s="16">
        <v>10</v>
      </c>
      <c r="H7" s="16">
        <v>42.7</v>
      </c>
      <c r="I7" s="16">
        <v>0.04</v>
      </c>
      <c r="J7" s="16">
        <v>0.02</v>
      </c>
      <c r="K7" s="16">
        <v>10</v>
      </c>
      <c r="L7" s="17">
        <v>0</v>
      </c>
      <c r="M7" s="16">
        <v>0.2</v>
      </c>
      <c r="N7" s="16">
        <v>16</v>
      </c>
      <c r="O7" s="16">
        <v>11</v>
      </c>
      <c r="P7" s="16">
        <v>0</v>
      </c>
      <c r="Q7" s="16">
        <v>0</v>
      </c>
      <c r="R7" s="16">
        <v>9</v>
      </c>
      <c r="S7" s="17">
        <v>2.2000000000000002</v>
      </c>
    </row>
    <row r="8" spans="2:19" ht="30" x14ac:dyDescent="0.25">
      <c r="B8" s="18" t="s">
        <v>73</v>
      </c>
      <c r="C8" s="20" t="s">
        <v>74</v>
      </c>
      <c r="D8" s="15">
        <v>80</v>
      </c>
      <c r="E8" s="16">
        <v>6.98</v>
      </c>
      <c r="F8" s="16">
        <v>6.88</v>
      </c>
      <c r="G8" s="16">
        <v>8.2799999999999994</v>
      </c>
      <c r="H8" s="16">
        <v>124.4</v>
      </c>
      <c r="I8" s="16">
        <v>7.0000000000000007E-2</v>
      </c>
      <c r="J8" s="16">
        <v>0.12</v>
      </c>
      <c r="K8" s="16">
        <v>0.63</v>
      </c>
      <c r="L8" s="16">
        <v>0.02</v>
      </c>
      <c r="M8" s="16">
        <v>0.02</v>
      </c>
      <c r="N8" s="16">
        <v>28.43</v>
      </c>
      <c r="O8" s="16">
        <v>111.3</v>
      </c>
      <c r="P8" s="16">
        <v>1.45</v>
      </c>
      <c r="Q8" s="16">
        <v>0.08</v>
      </c>
      <c r="R8" s="16">
        <v>15.17</v>
      </c>
      <c r="S8" s="16">
        <v>1.42</v>
      </c>
    </row>
    <row r="9" spans="2:19" ht="30" x14ac:dyDescent="0.25">
      <c r="B9" s="25">
        <v>302</v>
      </c>
      <c r="C9" s="20" t="s">
        <v>33</v>
      </c>
      <c r="D9" s="15">
        <v>150</v>
      </c>
      <c r="E9" s="16">
        <v>6.57</v>
      </c>
      <c r="F9" s="16">
        <v>4.1900000000000004</v>
      </c>
      <c r="G9" s="16">
        <v>32.32</v>
      </c>
      <c r="H9" s="16">
        <v>185.2</v>
      </c>
      <c r="I9" s="16">
        <v>0.06</v>
      </c>
      <c r="J9" s="16">
        <v>0.03</v>
      </c>
      <c r="K9" s="16">
        <v>0</v>
      </c>
      <c r="L9" s="16">
        <v>0.03</v>
      </c>
      <c r="M9" s="16">
        <v>2.5499999999999998</v>
      </c>
      <c r="N9" s="16">
        <v>18.12</v>
      </c>
      <c r="O9" s="16">
        <v>157.03</v>
      </c>
      <c r="P9" s="16">
        <v>0.89</v>
      </c>
      <c r="Q9" s="16">
        <v>1.2999999999999999E-3</v>
      </c>
      <c r="R9" s="16">
        <v>104.45</v>
      </c>
      <c r="S9" s="16">
        <v>3.55</v>
      </c>
    </row>
    <row r="10" spans="2:19" x14ac:dyDescent="0.25">
      <c r="B10" s="15">
        <v>379</v>
      </c>
      <c r="C10" s="19" t="s">
        <v>75</v>
      </c>
      <c r="D10" s="15">
        <v>200</v>
      </c>
      <c r="E10" s="16">
        <v>2.8</v>
      </c>
      <c r="F10" s="16">
        <v>3.2</v>
      </c>
      <c r="G10" s="16">
        <v>24.66</v>
      </c>
      <c r="H10" s="16">
        <v>132.47999999999999</v>
      </c>
      <c r="I10" s="16">
        <v>0.04</v>
      </c>
      <c r="J10" s="16">
        <v>0.15</v>
      </c>
      <c r="K10" s="16">
        <v>1.3</v>
      </c>
      <c r="L10" s="16">
        <v>0.03</v>
      </c>
      <c r="M10" s="16">
        <v>0.06</v>
      </c>
      <c r="N10" s="16">
        <v>120.4</v>
      </c>
      <c r="O10" s="16">
        <v>90</v>
      </c>
      <c r="P10" s="16">
        <v>1.1000000000000001</v>
      </c>
      <c r="Q10" s="16">
        <v>0.01</v>
      </c>
      <c r="R10" s="16">
        <v>14</v>
      </c>
      <c r="S10" s="16">
        <v>0.12</v>
      </c>
    </row>
    <row r="11" spans="2:19" x14ac:dyDescent="0.25">
      <c r="B11" s="15" t="s">
        <v>26</v>
      </c>
      <c r="C11" s="19" t="s">
        <v>27</v>
      </c>
      <c r="D11" s="15">
        <v>40</v>
      </c>
      <c r="E11" s="16">
        <v>3.04</v>
      </c>
      <c r="F11" s="16">
        <v>0.32</v>
      </c>
      <c r="G11" s="16">
        <v>19.68</v>
      </c>
      <c r="H11" s="16">
        <v>88.8</v>
      </c>
      <c r="I11" s="16">
        <v>0.04</v>
      </c>
      <c r="J11" s="16">
        <v>0.01</v>
      </c>
      <c r="K11" s="16">
        <v>0.9</v>
      </c>
      <c r="L11" s="16">
        <v>0</v>
      </c>
      <c r="M11" s="16">
        <v>0.7</v>
      </c>
      <c r="N11" s="16">
        <v>8</v>
      </c>
      <c r="O11" s="16">
        <v>26</v>
      </c>
      <c r="P11" s="17">
        <v>8.0000000000000002E-3</v>
      </c>
      <c r="Q11" s="17">
        <v>3.0000000000000001E-3</v>
      </c>
      <c r="R11" s="16">
        <v>0</v>
      </c>
      <c r="S11" s="16">
        <v>0.44</v>
      </c>
    </row>
    <row r="12" spans="2:19" x14ac:dyDescent="0.25">
      <c r="B12" s="57" t="s">
        <v>28</v>
      </c>
      <c r="C12" s="58"/>
      <c r="D12" s="59"/>
      <c r="E12" s="16">
        <f>E7+E8+E9+E10+E11</f>
        <v>19.79</v>
      </c>
      <c r="F12" s="16">
        <f t="shared" ref="F12:S12" si="0">F7+F8+F9+F10+F11</f>
        <v>14.990000000000002</v>
      </c>
      <c r="G12" s="16">
        <f t="shared" si="0"/>
        <v>94.94</v>
      </c>
      <c r="H12" s="16">
        <f t="shared" si="0"/>
        <v>573.57999999999993</v>
      </c>
      <c r="I12" s="16">
        <f t="shared" si="0"/>
        <v>0.25</v>
      </c>
      <c r="J12" s="16">
        <f t="shared" si="0"/>
        <v>0.32999999999999996</v>
      </c>
      <c r="K12" s="16">
        <f t="shared" si="0"/>
        <v>12.830000000000002</v>
      </c>
      <c r="L12" s="16">
        <f t="shared" si="0"/>
        <v>0.08</v>
      </c>
      <c r="M12" s="16">
        <f t="shared" si="0"/>
        <v>3.5300000000000002</v>
      </c>
      <c r="N12" s="16">
        <f t="shared" si="0"/>
        <v>190.95</v>
      </c>
      <c r="O12" s="16">
        <f t="shared" si="0"/>
        <v>395.33</v>
      </c>
      <c r="P12" s="16">
        <f t="shared" si="0"/>
        <v>3.448</v>
      </c>
      <c r="Q12" s="16">
        <f t="shared" si="0"/>
        <v>9.4299999999999995E-2</v>
      </c>
      <c r="R12" s="16">
        <f t="shared" si="0"/>
        <v>142.62</v>
      </c>
      <c r="S12" s="16">
        <f t="shared" si="0"/>
        <v>7.73</v>
      </c>
    </row>
    <row r="13" spans="2:19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2:19" x14ac:dyDescent="0.25">
      <c r="B14" s="4" t="s">
        <v>29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2"/>
    </row>
    <row r="15" spans="2:19" ht="30" x14ac:dyDescent="0.25">
      <c r="B15" s="27">
        <v>53</v>
      </c>
      <c r="C15" s="28" t="s">
        <v>76</v>
      </c>
      <c r="D15" s="27">
        <v>60</v>
      </c>
      <c r="E15" s="22">
        <v>0.99</v>
      </c>
      <c r="F15" s="22">
        <v>2.4700000000000002</v>
      </c>
      <c r="G15" s="22">
        <v>4.37</v>
      </c>
      <c r="H15" s="22">
        <v>43.74</v>
      </c>
      <c r="I15" s="22">
        <v>0.01</v>
      </c>
      <c r="J15" s="23">
        <v>0.04</v>
      </c>
      <c r="K15" s="22">
        <v>13.6</v>
      </c>
      <c r="L15" s="22">
        <v>0.1</v>
      </c>
      <c r="M15" s="22">
        <v>0.5</v>
      </c>
      <c r="N15" s="22">
        <v>21.8</v>
      </c>
      <c r="O15" s="22">
        <v>15.6</v>
      </c>
      <c r="P15" s="22">
        <v>0.3</v>
      </c>
      <c r="Q15" s="22">
        <v>0.02</v>
      </c>
      <c r="R15" s="22">
        <v>10.1</v>
      </c>
      <c r="S15" s="22">
        <v>0.7</v>
      </c>
    </row>
    <row r="16" spans="2:19" ht="30" x14ac:dyDescent="0.25">
      <c r="B16" s="15">
        <v>113</v>
      </c>
      <c r="C16" s="13" t="s">
        <v>77</v>
      </c>
      <c r="D16" s="15">
        <v>200</v>
      </c>
      <c r="E16" s="16">
        <v>1.77</v>
      </c>
      <c r="F16" s="16">
        <v>2.65</v>
      </c>
      <c r="G16" s="16">
        <v>12.74</v>
      </c>
      <c r="H16" s="16">
        <v>78.709999999999994</v>
      </c>
      <c r="I16" s="16">
        <v>0.05</v>
      </c>
      <c r="J16" s="17">
        <v>0.05</v>
      </c>
      <c r="K16" s="16">
        <v>19</v>
      </c>
      <c r="L16" s="17">
        <v>0.74</v>
      </c>
      <c r="M16" s="16">
        <v>0.1</v>
      </c>
      <c r="N16" s="16">
        <v>43.11</v>
      </c>
      <c r="O16" s="16">
        <v>48.75</v>
      </c>
      <c r="P16" s="16">
        <v>1.3</v>
      </c>
      <c r="Q16" s="16">
        <v>3.0000000000000001E-3</v>
      </c>
      <c r="R16" s="16">
        <v>22.44</v>
      </c>
      <c r="S16" s="16">
        <v>0.8</v>
      </c>
    </row>
    <row r="17" spans="2:19" ht="30" x14ac:dyDescent="0.25">
      <c r="B17" s="25">
        <v>278</v>
      </c>
      <c r="C17" s="13" t="s">
        <v>55</v>
      </c>
      <c r="D17" s="15" t="s">
        <v>56</v>
      </c>
      <c r="E17" s="16">
        <v>7.86</v>
      </c>
      <c r="F17" s="16">
        <v>7.98</v>
      </c>
      <c r="G17" s="16">
        <v>9.32</v>
      </c>
      <c r="H17" s="16">
        <v>140.9</v>
      </c>
      <c r="I17" s="17">
        <v>0.16</v>
      </c>
      <c r="J17" s="17">
        <v>0.13</v>
      </c>
      <c r="K17" s="16">
        <v>0.3</v>
      </c>
      <c r="L17" s="26">
        <v>8.9999999999999993E-3</v>
      </c>
      <c r="M17" s="17">
        <v>0.01</v>
      </c>
      <c r="N17" s="16">
        <v>12.65</v>
      </c>
      <c r="O17" s="16">
        <v>138.55000000000001</v>
      </c>
      <c r="P17" s="17">
        <v>1.99</v>
      </c>
      <c r="Q17" s="16">
        <v>0.03</v>
      </c>
      <c r="R17" s="16">
        <v>20.29</v>
      </c>
      <c r="S17" s="17">
        <v>1.73</v>
      </c>
    </row>
    <row r="18" spans="2:19" ht="30" x14ac:dyDescent="0.25">
      <c r="B18" s="15">
        <v>309</v>
      </c>
      <c r="C18" s="13" t="s">
        <v>57</v>
      </c>
      <c r="D18" s="15">
        <v>150</v>
      </c>
      <c r="E18" s="16">
        <v>5.7</v>
      </c>
      <c r="F18" s="16">
        <v>3.43</v>
      </c>
      <c r="G18" s="16">
        <v>36.450000000000003</v>
      </c>
      <c r="H18" s="16">
        <v>190.4</v>
      </c>
      <c r="I18" s="15">
        <v>0.09</v>
      </c>
      <c r="J18" s="15">
        <v>0.03</v>
      </c>
      <c r="K18" s="16">
        <v>0</v>
      </c>
      <c r="L18" s="16">
        <v>0.03</v>
      </c>
      <c r="M18" s="16">
        <v>1.25</v>
      </c>
      <c r="N18" s="16">
        <v>13.28</v>
      </c>
      <c r="O18" s="16">
        <v>46.21</v>
      </c>
      <c r="P18" s="16">
        <v>0.78</v>
      </c>
      <c r="Q18" s="16">
        <v>2E-3</v>
      </c>
      <c r="R18" s="16">
        <v>8.4700000000000006</v>
      </c>
      <c r="S18" s="15">
        <v>0.86</v>
      </c>
    </row>
    <row r="19" spans="2:19" x14ac:dyDescent="0.25">
      <c r="B19" s="27">
        <v>389</v>
      </c>
      <c r="C19" s="28" t="s">
        <v>53</v>
      </c>
      <c r="D19" s="15">
        <v>200</v>
      </c>
      <c r="E19" s="15">
        <v>1</v>
      </c>
      <c r="F19" s="15">
        <v>0.2</v>
      </c>
      <c r="G19" s="15">
        <v>20.2</v>
      </c>
      <c r="H19" s="16">
        <v>82</v>
      </c>
      <c r="I19" s="16">
        <v>0.08</v>
      </c>
      <c r="J19" s="16">
        <v>0.08</v>
      </c>
      <c r="K19" s="16">
        <v>4</v>
      </c>
      <c r="L19" s="16">
        <v>0</v>
      </c>
      <c r="M19" s="16">
        <v>0</v>
      </c>
      <c r="N19" s="16">
        <v>31.1</v>
      </c>
      <c r="O19" s="16">
        <v>18</v>
      </c>
      <c r="P19" s="15">
        <v>0</v>
      </c>
      <c r="Q19" s="16">
        <v>0</v>
      </c>
      <c r="R19" s="16">
        <v>8</v>
      </c>
      <c r="S19" s="15">
        <v>0.72</v>
      </c>
    </row>
    <row r="20" spans="2:19" x14ac:dyDescent="0.25">
      <c r="B20" s="15"/>
      <c r="C20" s="20"/>
      <c r="D20" s="15"/>
      <c r="E20" s="15"/>
      <c r="F20" s="15"/>
      <c r="G20" s="15"/>
      <c r="H20" s="16"/>
      <c r="I20" s="16"/>
      <c r="J20" s="16"/>
      <c r="K20" s="16"/>
      <c r="L20" s="16"/>
      <c r="M20" s="16"/>
      <c r="N20" s="16"/>
      <c r="O20" s="16"/>
      <c r="P20" s="15"/>
      <c r="Q20" s="16"/>
      <c r="R20" s="16"/>
      <c r="S20" s="15"/>
    </row>
    <row r="21" spans="2:19" x14ac:dyDescent="0.25">
      <c r="B21" s="15" t="s">
        <v>26</v>
      </c>
      <c r="C21" s="1" t="s">
        <v>35</v>
      </c>
      <c r="D21" s="15">
        <v>20</v>
      </c>
      <c r="E21" s="15">
        <v>1.32</v>
      </c>
      <c r="F21" s="15">
        <v>0.24</v>
      </c>
      <c r="G21" s="15">
        <v>6.84</v>
      </c>
      <c r="H21" s="16">
        <v>33.1</v>
      </c>
      <c r="I21" s="15">
        <v>0.04</v>
      </c>
      <c r="J21" s="15">
        <v>0.02</v>
      </c>
      <c r="K21" s="16">
        <v>0</v>
      </c>
      <c r="L21" s="16">
        <v>0</v>
      </c>
      <c r="M21" s="16">
        <v>1.2</v>
      </c>
      <c r="N21" s="16">
        <v>7</v>
      </c>
      <c r="O21" s="16">
        <v>31.6</v>
      </c>
      <c r="P21" s="16">
        <v>0.6</v>
      </c>
      <c r="Q21" s="15">
        <v>0.02</v>
      </c>
      <c r="R21" s="16">
        <v>9.4</v>
      </c>
      <c r="S21" s="15">
        <v>0.78</v>
      </c>
    </row>
    <row r="22" spans="2:19" x14ac:dyDescent="0.25">
      <c r="B22" s="15" t="s">
        <v>26</v>
      </c>
      <c r="C22" s="1" t="s">
        <v>27</v>
      </c>
      <c r="D22" s="15">
        <v>30</v>
      </c>
      <c r="E22" s="15">
        <v>1.52</v>
      </c>
      <c r="F22" s="15">
        <v>0.16</v>
      </c>
      <c r="G22" s="15">
        <v>9.84</v>
      </c>
      <c r="H22" s="15">
        <v>44.4</v>
      </c>
      <c r="I22" s="15">
        <v>0.02</v>
      </c>
      <c r="J22" s="15">
        <v>0.01</v>
      </c>
      <c r="K22" s="15">
        <v>0.44</v>
      </c>
      <c r="L22" s="16">
        <v>0</v>
      </c>
      <c r="M22" s="16">
        <v>0.7</v>
      </c>
      <c r="N22" s="16">
        <v>4</v>
      </c>
      <c r="O22" s="16">
        <v>13</v>
      </c>
      <c r="P22" s="15">
        <v>8.0000000000000002E-3</v>
      </c>
      <c r="Q22" s="15">
        <v>3.0000000000000001E-3</v>
      </c>
      <c r="R22" s="16">
        <v>0</v>
      </c>
      <c r="S22" s="15">
        <v>0.22</v>
      </c>
    </row>
    <row r="23" spans="2:19" x14ac:dyDescent="0.25">
      <c r="B23" s="70" t="s">
        <v>36</v>
      </c>
      <c r="C23" s="71"/>
      <c r="D23" s="72"/>
      <c r="E23" s="16">
        <f>E15+E16+E17+E18+E19+E21+E22</f>
        <v>20.16</v>
      </c>
      <c r="F23" s="16">
        <f t="shared" ref="F23:S23" si="1">F15+F16+F17+F18+F19+F21+F22</f>
        <v>17.13</v>
      </c>
      <c r="G23" s="16">
        <f t="shared" si="1"/>
        <v>99.76</v>
      </c>
      <c r="H23" s="16">
        <f t="shared" si="1"/>
        <v>613.25</v>
      </c>
      <c r="I23" s="16">
        <f t="shared" si="1"/>
        <v>0.45</v>
      </c>
      <c r="J23" s="16">
        <f t="shared" si="1"/>
        <v>0.36000000000000004</v>
      </c>
      <c r="K23" s="16">
        <f t="shared" si="1"/>
        <v>37.339999999999996</v>
      </c>
      <c r="L23" s="16">
        <f t="shared" si="1"/>
        <v>0.879</v>
      </c>
      <c r="M23" s="16">
        <f t="shared" si="1"/>
        <v>3.76</v>
      </c>
      <c r="N23" s="16">
        <f t="shared" si="1"/>
        <v>132.94</v>
      </c>
      <c r="O23" s="16">
        <f t="shared" si="1"/>
        <v>311.71000000000004</v>
      </c>
      <c r="P23" s="16">
        <f t="shared" si="1"/>
        <v>4.9779999999999998</v>
      </c>
      <c r="Q23" s="16">
        <f t="shared" si="1"/>
        <v>7.8E-2</v>
      </c>
      <c r="R23" s="16">
        <f t="shared" si="1"/>
        <v>78.7</v>
      </c>
      <c r="S23" s="16">
        <f t="shared" si="1"/>
        <v>5.81</v>
      </c>
    </row>
  </sheetData>
  <mergeCells count="9">
    <mergeCell ref="N3:S3"/>
    <mergeCell ref="B12:D12"/>
    <mergeCell ref="B23:D23"/>
    <mergeCell ref="B3:B4"/>
    <mergeCell ref="C3:C4"/>
    <mergeCell ref="D3:D4"/>
    <mergeCell ref="E3:G3"/>
    <mergeCell ref="H3:H4"/>
    <mergeCell ref="I3:M3"/>
  </mergeCells>
  <pageMargins left="0.7" right="0.7" top="0.75" bottom="0.75" header="0.3" footer="0.3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S25"/>
  <sheetViews>
    <sheetView topLeftCell="A2" zoomScale="64" zoomScaleNormal="64" workbookViewId="0">
      <selection activeCell="C16" activeCellId="1" sqref="C7:D12 C16:D24"/>
    </sheetView>
  </sheetViews>
  <sheetFormatPr defaultRowHeight="15" x14ac:dyDescent="0.25"/>
  <cols>
    <col min="3" max="3" width="33.28515625" customWidth="1"/>
  </cols>
  <sheetData>
    <row r="2" spans="2:19" ht="15.75" thickBot="1" x14ac:dyDescent="0.3">
      <c r="C2" t="s">
        <v>103</v>
      </c>
    </row>
    <row r="3" spans="2:19" ht="15.75" thickBot="1" x14ac:dyDescent="0.3">
      <c r="B3" s="63" t="s">
        <v>0</v>
      </c>
      <c r="C3" s="65" t="s">
        <v>1</v>
      </c>
      <c r="D3" s="63" t="s">
        <v>2</v>
      </c>
      <c r="E3" s="67" t="s">
        <v>3</v>
      </c>
      <c r="F3" s="68"/>
      <c r="G3" s="69"/>
      <c r="H3" s="65" t="s">
        <v>7</v>
      </c>
      <c r="I3" s="67" t="s">
        <v>8</v>
      </c>
      <c r="J3" s="68"/>
      <c r="K3" s="68"/>
      <c r="L3" s="68"/>
      <c r="M3" s="69"/>
      <c r="N3" s="54" t="s">
        <v>9</v>
      </c>
      <c r="O3" s="55"/>
      <c r="P3" s="55"/>
      <c r="Q3" s="55"/>
      <c r="R3" s="55"/>
      <c r="S3" s="56"/>
    </row>
    <row r="4" spans="2:19" ht="15.75" thickBot="1" x14ac:dyDescent="0.3">
      <c r="B4" s="64"/>
      <c r="C4" s="66"/>
      <c r="D4" s="64"/>
      <c r="E4" s="9" t="s">
        <v>4</v>
      </c>
      <c r="F4" s="9" t="s">
        <v>5</v>
      </c>
      <c r="G4" s="10" t="s">
        <v>6</v>
      </c>
      <c r="H4" s="66"/>
      <c r="I4" s="9" t="s">
        <v>16</v>
      </c>
      <c r="J4" s="9" t="s">
        <v>17</v>
      </c>
      <c r="K4" s="9" t="s">
        <v>18</v>
      </c>
      <c r="L4" s="9" t="s">
        <v>19</v>
      </c>
      <c r="M4" s="11" t="s">
        <v>20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</row>
    <row r="5" spans="2:19" x14ac:dyDescent="0.25"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2">
        <v>17</v>
      </c>
      <c r="S5" s="12">
        <v>18</v>
      </c>
    </row>
    <row r="6" spans="2:19" x14ac:dyDescent="0.25">
      <c r="B6" s="7" t="s">
        <v>21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19" x14ac:dyDescent="0.25">
      <c r="B7" s="15">
        <v>209</v>
      </c>
      <c r="C7" s="20" t="s">
        <v>78</v>
      </c>
      <c r="D7" s="15">
        <v>40</v>
      </c>
      <c r="E7" s="16">
        <v>5</v>
      </c>
      <c r="F7" s="16">
        <v>5</v>
      </c>
      <c r="G7" s="16">
        <v>0</v>
      </c>
      <c r="H7" s="16">
        <v>63</v>
      </c>
      <c r="I7" s="16">
        <v>0.03</v>
      </c>
      <c r="J7" s="16">
        <v>0.18</v>
      </c>
      <c r="K7" s="16">
        <v>0</v>
      </c>
      <c r="L7" s="17">
        <v>0.1</v>
      </c>
      <c r="M7" s="16">
        <v>0.24</v>
      </c>
      <c r="N7" s="16">
        <v>22</v>
      </c>
      <c r="O7" s="16">
        <v>76.8</v>
      </c>
      <c r="P7" s="16">
        <v>4.8</v>
      </c>
      <c r="Q7" s="16">
        <v>1</v>
      </c>
      <c r="R7" s="16">
        <v>0</v>
      </c>
      <c r="S7" s="17">
        <v>0</v>
      </c>
    </row>
    <row r="8" spans="2:19" x14ac:dyDescent="0.25">
      <c r="B8" s="15">
        <v>70</v>
      </c>
      <c r="C8" s="20" t="s">
        <v>37</v>
      </c>
      <c r="D8" s="15">
        <v>60</v>
      </c>
      <c r="E8" s="16">
        <v>0.66</v>
      </c>
      <c r="F8" s="16">
        <v>0.12</v>
      </c>
      <c r="G8" s="16">
        <v>2.2799999999999998</v>
      </c>
      <c r="H8" s="16">
        <v>13.2</v>
      </c>
      <c r="I8" s="16">
        <v>5.0000000000000001E-3</v>
      </c>
      <c r="J8" s="16">
        <v>0.02</v>
      </c>
      <c r="K8" s="16">
        <v>3</v>
      </c>
      <c r="L8" s="16">
        <v>4.0000000000000001E-3</v>
      </c>
      <c r="M8" s="16">
        <v>0.03</v>
      </c>
      <c r="N8" s="16">
        <v>6.37</v>
      </c>
      <c r="O8" s="16">
        <v>27.7</v>
      </c>
      <c r="P8" s="16">
        <v>6.4000000000000001E-2</v>
      </c>
      <c r="Q8" s="16">
        <v>1E-3</v>
      </c>
      <c r="R8" s="16">
        <v>6.21</v>
      </c>
      <c r="S8" s="16">
        <v>0.17</v>
      </c>
    </row>
    <row r="9" spans="2:19" x14ac:dyDescent="0.25">
      <c r="B9" s="25">
        <v>717</v>
      </c>
      <c r="C9" s="20" t="s">
        <v>108</v>
      </c>
      <c r="D9" s="15">
        <v>80</v>
      </c>
      <c r="E9" s="16">
        <v>43</v>
      </c>
      <c r="F9" s="16">
        <v>46.5</v>
      </c>
      <c r="G9" s="16">
        <v>72.099999999999994</v>
      </c>
      <c r="H9" s="16">
        <v>242</v>
      </c>
      <c r="I9" s="16">
        <v>0.19</v>
      </c>
      <c r="J9" s="16">
        <v>0.2</v>
      </c>
      <c r="K9" s="16">
        <v>0.45</v>
      </c>
      <c r="L9" s="16">
        <v>0.06</v>
      </c>
      <c r="M9" s="16">
        <v>0.01</v>
      </c>
      <c r="N9" s="16">
        <v>49.01</v>
      </c>
      <c r="O9" s="16">
        <v>160</v>
      </c>
      <c r="P9" s="16">
        <v>2.0299999999999998</v>
      </c>
      <c r="Q9" s="16">
        <v>0.03</v>
      </c>
      <c r="R9" s="16">
        <v>24.09</v>
      </c>
      <c r="S9" s="16">
        <v>1.08</v>
      </c>
    </row>
    <row r="10" spans="2:19" ht="30" x14ac:dyDescent="0.25">
      <c r="B10" s="15">
        <v>345</v>
      </c>
      <c r="C10" s="20" t="s">
        <v>79</v>
      </c>
      <c r="D10" s="15">
        <v>150</v>
      </c>
      <c r="E10" s="16">
        <v>3.5</v>
      </c>
      <c r="F10" s="16">
        <v>5</v>
      </c>
      <c r="G10" s="16">
        <v>25.2</v>
      </c>
      <c r="H10" s="16">
        <v>152.80000000000001</v>
      </c>
      <c r="I10" s="16">
        <v>0.1</v>
      </c>
      <c r="J10" s="16">
        <v>0.1</v>
      </c>
      <c r="K10" s="16">
        <v>3.4</v>
      </c>
      <c r="L10" s="16">
        <v>3.6999999999999998E-2</v>
      </c>
      <c r="M10" s="16">
        <v>0</v>
      </c>
      <c r="N10" s="16">
        <v>127.4</v>
      </c>
      <c r="O10" s="16">
        <v>183.5</v>
      </c>
      <c r="P10" s="16">
        <v>0</v>
      </c>
      <c r="Q10" s="16">
        <v>0</v>
      </c>
      <c r="R10" s="16">
        <v>55.1</v>
      </c>
      <c r="S10" s="16">
        <v>0.3</v>
      </c>
    </row>
    <row r="11" spans="2:19" ht="30" x14ac:dyDescent="0.25">
      <c r="B11" s="15">
        <v>430</v>
      </c>
      <c r="C11" s="20" t="s">
        <v>80</v>
      </c>
      <c r="D11" s="15">
        <v>200</v>
      </c>
      <c r="E11" s="16">
        <v>0.2</v>
      </c>
      <c r="F11" s="16">
        <v>0.05</v>
      </c>
      <c r="G11" s="16">
        <v>15.01</v>
      </c>
      <c r="H11" s="16">
        <v>58</v>
      </c>
      <c r="I11" s="16">
        <v>0</v>
      </c>
      <c r="J11" s="16">
        <v>0.01</v>
      </c>
      <c r="K11" s="16">
        <v>9</v>
      </c>
      <c r="L11" s="26">
        <v>1E-4</v>
      </c>
      <c r="M11" s="16">
        <v>4.4999999999999998E-2</v>
      </c>
      <c r="N11" s="16">
        <v>5.25</v>
      </c>
      <c r="O11" s="16">
        <v>8.24</v>
      </c>
      <c r="P11" s="17">
        <v>8.0000000000000002E-3</v>
      </c>
      <c r="Q11" s="16">
        <v>0</v>
      </c>
      <c r="R11" s="16">
        <v>4.4000000000000004</v>
      </c>
      <c r="S11" s="16">
        <v>0.87</v>
      </c>
    </row>
    <row r="12" spans="2:19" x14ac:dyDescent="0.25">
      <c r="B12" s="15" t="s">
        <v>26</v>
      </c>
      <c r="C12" s="19" t="s">
        <v>27</v>
      </c>
      <c r="D12" s="15">
        <v>40</v>
      </c>
      <c r="E12" s="16">
        <v>3.04</v>
      </c>
      <c r="F12" s="16">
        <v>0.32</v>
      </c>
      <c r="G12" s="16">
        <v>19.68</v>
      </c>
      <c r="H12" s="16">
        <v>88.8</v>
      </c>
      <c r="I12" s="16">
        <v>0.04</v>
      </c>
      <c r="J12" s="16">
        <v>0.01</v>
      </c>
      <c r="K12" s="16">
        <v>0.9</v>
      </c>
      <c r="L12" s="16">
        <v>0</v>
      </c>
      <c r="M12" s="16">
        <v>0.7</v>
      </c>
      <c r="N12" s="16">
        <v>8</v>
      </c>
      <c r="O12" s="16">
        <v>26</v>
      </c>
      <c r="P12" s="17">
        <v>8.0000000000000002E-3</v>
      </c>
      <c r="Q12" s="17">
        <v>3.0000000000000001E-3</v>
      </c>
      <c r="R12" s="16">
        <v>0</v>
      </c>
      <c r="S12" s="16">
        <v>0.44</v>
      </c>
    </row>
    <row r="13" spans="2:19" x14ac:dyDescent="0.25">
      <c r="B13" s="57" t="s">
        <v>28</v>
      </c>
      <c r="C13" s="58"/>
      <c r="D13" s="59"/>
      <c r="E13" s="16">
        <f>E7+E8+E9+E10+E12</f>
        <v>55.199999999999996</v>
      </c>
      <c r="F13" s="16">
        <f t="shared" ref="F13:S13" si="0">F7+F8+F9+F10+F12</f>
        <v>56.94</v>
      </c>
      <c r="G13" s="16">
        <f t="shared" si="0"/>
        <v>119.25999999999999</v>
      </c>
      <c r="H13" s="16">
        <f t="shared" si="0"/>
        <v>559.79999999999995</v>
      </c>
      <c r="I13" s="16">
        <f t="shared" si="0"/>
        <v>0.36499999999999999</v>
      </c>
      <c r="J13" s="16">
        <f t="shared" si="0"/>
        <v>0.51</v>
      </c>
      <c r="K13" s="16">
        <f t="shared" si="0"/>
        <v>7.75</v>
      </c>
      <c r="L13" s="16">
        <f t="shared" si="0"/>
        <v>0.20100000000000001</v>
      </c>
      <c r="M13" s="16">
        <f t="shared" si="0"/>
        <v>0.98</v>
      </c>
      <c r="N13" s="16">
        <f t="shared" si="0"/>
        <v>212.78</v>
      </c>
      <c r="O13" s="16">
        <f t="shared" si="0"/>
        <v>474</v>
      </c>
      <c r="P13" s="16">
        <f t="shared" si="0"/>
        <v>6.9020000000000001</v>
      </c>
      <c r="Q13" s="16">
        <f t="shared" si="0"/>
        <v>1.0339999999999998</v>
      </c>
      <c r="R13" s="16">
        <f t="shared" si="0"/>
        <v>85.4</v>
      </c>
      <c r="S13" s="16">
        <f t="shared" si="0"/>
        <v>1.99</v>
      </c>
    </row>
    <row r="14" spans="2:19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2:19" x14ac:dyDescent="0.25">
      <c r="B15" s="4" t="s">
        <v>29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2"/>
    </row>
    <row r="16" spans="2:19" x14ac:dyDescent="0.25">
      <c r="B16" s="27">
        <v>67</v>
      </c>
      <c r="C16" s="28" t="s">
        <v>81</v>
      </c>
      <c r="D16" s="27">
        <v>60</v>
      </c>
      <c r="E16" s="22">
        <v>0.84</v>
      </c>
      <c r="F16" s="22">
        <v>6.02</v>
      </c>
      <c r="G16" s="22">
        <v>4.37</v>
      </c>
      <c r="H16" s="22">
        <v>75.06</v>
      </c>
      <c r="I16" s="22">
        <v>0.05</v>
      </c>
      <c r="J16" s="23">
        <v>0.1</v>
      </c>
      <c r="K16" s="22">
        <v>10.7</v>
      </c>
      <c r="L16" s="22">
        <v>0.05</v>
      </c>
      <c r="M16" s="22">
        <v>0.3</v>
      </c>
      <c r="N16" s="22">
        <v>69.36</v>
      </c>
      <c r="O16" s="22">
        <v>47.5</v>
      </c>
      <c r="P16" s="22">
        <v>0.26</v>
      </c>
      <c r="Q16" s="22">
        <v>0</v>
      </c>
      <c r="R16" s="22">
        <v>21.3</v>
      </c>
      <c r="S16" s="22">
        <v>0.8</v>
      </c>
    </row>
    <row r="17" spans="2:19" x14ac:dyDescent="0.25">
      <c r="B17" s="15"/>
      <c r="C17" s="13"/>
      <c r="D17" s="15"/>
      <c r="E17" s="16"/>
      <c r="F17" s="16"/>
      <c r="G17" s="16"/>
      <c r="H17" s="16"/>
      <c r="I17" s="16"/>
      <c r="J17" s="17"/>
      <c r="K17" s="16"/>
      <c r="L17" s="17"/>
      <c r="M17" s="16"/>
      <c r="N17" s="16"/>
      <c r="O17" s="16"/>
      <c r="P17" s="16"/>
      <c r="Q17" s="16"/>
      <c r="R17" s="16"/>
      <c r="S17" s="16"/>
    </row>
    <row r="18" spans="2:19" ht="30" x14ac:dyDescent="0.25">
      <c r="B18" s="25">
        <v>88</v>
      </c>
      <c r="C18" s="13" t="s">
        <v>41</v>
      </c>
      <c r="D18" s="15">
        <v>200</v>
      </c>
      <c r="E18" s="16">
        <v>5.09</v>
      </c>
      <c r="F18" s="16">
        <v>8.0500000000000007</v>
      </c>
      <c r="G18" s="16">
        <v>6.6</v>
      </c>
      <c r="H18" s="16">
        <v>145.6</v>
      </c>
      <c r="I18" s="17">
        <v>0.19</v>
      </c>
      <c r="J18" s="17">
        <v>0.13</v>
      </c>
      <c r="K18" s="16">
        <v>0.36</v>
      </c>
      <c r="L18" s="26">
        <v>0.02</v>
      </c>
      <c r="M18" s="17">
        <v>5.8999999999999997E-2</v>
      </c>
      <c r="N18" s="16">
        <v>34.479999999999997</v>
      </c>
      <c r="O18" s="16">
        <v>134.09</v>
      </c>
      <c r="P18" s="17">
        <v>1.52</v>
      </c>
      <c r="Q18" s="16">
        <v>0.03</v>
      </c>
      <c r="R18" s="16">
        <v>20.32</v>
      </c>
      <c r="S18" s="17">
        <v>1.57</v>
      </c>
    </row>
    <row r="19" spans="2:19" ht="30" x14ac:dyDescent="0.25">
      <c r="B19" s="15">
        <v>606</v>
      </c>
      <c r="C19" s="13" t="s">
        <v>82</v>
      </c>
      <c r="D19" s="15">
        <v>80</v>
      </c>
      <c r="E19" s="16">
        <v>17.77</v>
      </c>
      <c r="F19" s="16">
        <v>9.32</v>
      </c>
      <c r="G19" s="16">
        <v>2.39</v>
      </c>
      <c r="H19" s="16">
        <v>163.9</v>
      </c>
      <c r="I19" s="15">
        <v>0.18</v>
      </c>
      <c r="J19" s="15">
        <v>0.15</v>
      </c>
      <c r="K19" s="16">
        <v>0.8</v>
      </c>
      <c r="L19" s="16">
        <v>0.03</v>
      </c>
      <c r="M19" s="16">
        <v>0.1</v>
      </c>
      <c r="N19" s="16">
        <v>33.299999999999997</v>
      </c>
      <c r="O19" s="16">
        <v>10.1</v>
      </c>
      <c r="P19" s="16">
        <v>0.2</v>
      </c>
      <c r="Q19" s="16">
        <v>8.9999999999999993E-3</v>
      </c>
      <c r="R19" s="16">
        <v>18.420000000000002</v>
      </c>
      <c r="S19" s="15">
        <v>0.63</v>
      </c>
    </row>
    <row r="20" spans="2:19" ht="30" x14ac:dyDescent="0.25">
      <c r="B20" s="27">
        <v>312</v>
      </c>
      <c r="C20" s="28" t="s">
        <v>42</v>
      </c>
      <c r="D20" s="15">
        <v>150</v>
      </c>
      <c r="E20" s="15">
        <v>3.29</v>
      </c>
      <c r="F20" s="15">
        <v>7.06</v>
      </c>
      <c r="G20" s="15">
        <v>22.21</v>
      </c>
      <c r="H20" s="16">
        <v>159.99</v>
      </c>
      <c r="I20" s="16">
        <v>0.16</v>
      </c>
      <c r="J20" s="16">
        <v>0.13</v>
      </c>
      <c r="K20" s="16">
        <v>26.11</v>
      </c>
      <c r="L20" s="16">
        <v>0.1</v>
      </c>
      <c r="M20" s="16">
        <v>1.5</v>
      </c>
      <c r="N20" s="16">
        <v>42.54</v>
      </c>
      <c r="O20" s="16">
        <v>97.8</v>
      </c>
      <c r="P20" s="15">
        <v>0.29899999999999999</v>
      </c>
      <c r="Q20" s="16">
        <v>5.0000000000000001E-3</v>
      </c>
      <c r="R20" s="16">
        <v>33.06</v>
      </c>
      <c r="S20" s="15">
        <v>1.19</v>
      </c>
    </row>
    <row r="21" spans="2:19" ht="30" x14ac:dyDescent="0.25">
      <c r="B21" s="27" t="s">
        <v>26</v>
      </c>
      <c r="C21" s="28" t="s">
        <v>83</v>
      </c>
      <c r="D21" s="15">
        <v>18</v>
      </c>
      <c r="E21" s="15">
        <v>1.4</v>
      </c>
      <c r="F21" s="15">
        <v>1.81</v>
      </c>
      <c r="G21" s="15">
        <v>11</v>
      </c>
      <c r="H21" s="16">
        <v>63.1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1</v>
      </c>
      <c r="O21" s="16">
        <v>0.2</v>
      </c>
      <c r="P21" s="15">
        <v>0</v>
      </c>
      <c r="Q21" s="16">
        <v>0</v>
      </c>
      <c r="R21" s="16">
        <v>0.4</v>
      </c>
      <c r="S21" s="15">
        <v>0.08</v>
      </c>
    </row>
    <row r="22" spans="2:19" ht="30" x14ac:dyDescent="0.25">
      <c r="B22" s="15">
        <v>349</v>
      </c>
      <c r="C22" s="20" t="s">
        <v>43</v>
      </c>
      <c r="D22" s="15">
        <v>200</v>
      </c>
      <c r="E22" s="15">
        <v>0.22</v>
      </c>
      <c r="F22" s="15">
        <v>0</v>
      </c>
      <c r="G22" s="15">
        <v>24.42</v>
      </c>
      <c r="H22" s="16">
        <v>92.46</v>
      </c>
      <c r="I22" s="16">
        <v>0</v>
      </c>
      <c r="J22" s="16">
        <v>0</v>
      </c>
      <c r="K22" s="16">
        <v>0.2</v>
      </c>
      <c r="L22" s="16">
        <v>0</v>
      </c>
      <c r="M22" s="16">
        <v>0</v>
      </c>
      <c r="N22" s="16">
        <v>22.6</v>
      </c>
      <c r="O22" s="16">
        <v>7.7</v>
      </c>
      <c r="P22" s="15">
        <v>0</v>
      </c>
      <c r="Q22" s="16">
        <v>0</v>
      </c>
      <c r="R22" s="16">
        <v>3</v>
      </c>
      <c r="S22" s="15">
        <v>0.66</v>
      </c>
    </row>
    <row r="23" spans="2:19" x14ac:dyDescent="0.25">
      <c r="B23" s="15" t="s">
        <v>26</v>
      </c>
      <c r="C23" s="1" t="s">
        <v>35</v>
      </c>
      <c r="D23" s="15">
        <v>20</v>
      </c>
      <c r="E23" s="15">
        <v>1.32</v>
      </c>
      <c r="F23" s="15">
        <v>0.24</v>
      </c>
      <c r="G23" s="15">
        <v>6.84</v>
      </c>
      <c r="H23" s="16">
        <v>33.1</v>
      </c>
      <c r="I23" s="15">
        <v>0.04</v>
      </c>
      <c r="J23" s="15">
        <v>0.02</v>
      </c>
      <c r="K23" s="16">
        <v>0</v>
      </c>
      <c r="L23" s="16">
        <v>0</v>
      </c>
      <c r="M23" s="16">
        <v>1.2</v>
      </c>
      <c r="N23" s="16">
        <v>7</v>
      </c>
      <c r="O23" s="16">
        <v>31.6</v>
      </c>
      <c r="P23" s="16">
        <v>0.6</v>
      </c>
      <c r="Q23" s="15">
        <v>0.02</v>
      </c>
      <c r="R23" s="16">
        <v>9.4</v>
      </c>
      <c r="S23" s="15">
        <v>0.78</v>
      </c>
    </row>
    <row r="24" spans="2:19" x14ac:dyDescent="0.25">
      <c r="B24" s="15" t="s">
        <v>26</v>
      </c>
      <c r="C24" s="1" t="s">
        <v>27</v>
      </c>
      <c r="D24" s="15">
        <v>30</v>
      </c>
      <c r="E24" s="15">
        <v>1.52</v>
      </c>
      <c r="F24" s="15">
        <v>0.16</v>
      </c>
      <c r="G24" s="15">
        <v>9.84</v>
      </c>
      <c r="H24" s="15">
        <v>44.4</v>
      </c>
      <c r="I24" s="15">
        <v>0.02</v>
      </c>
      <c r="J24" s="15">
        <v>0.01</v>
      </c>
      <c r="K24" s="15">
        <v>0.44</v>
      </c>
      <c r="L24" s="16">
        <v>0</v>
      </c>
      <c r="M24" s="16">
        <v>0.7</v>
      </c>
      <c r="N24" s="16">
        <v>4</v>
      </c>
      <c r="O24" s="16">
        <v>13</v>
      </c>
      <c r="P24" s="15">
        <v>8.0000000000000002E-3</v>
      </c>
      <c r="Q24" s="15">
        <v>3.0000000000000001E-3</v>
      </c>
      <c r="R24" s="16">
        <v>0</v>
      </c>
      <c r="S24" s="15">
        <v>0.22</v>
      </c>
    </row>
    <row r="25" spans="2:19" x14ac:dyDescent="0.25">
      <c r="B25" s="70" t="s">
        <v>36</v>
      </c>
      <c r="C25" s="71"/>
      <c r="D25" s="72"/>
      <c r="E25" s="16">
        <f>E16+E17+E18+E19+E20+E23+E24</f>
        <v>29.83</v>
      </c>
      <c r="F25" s="16">
        <f t="shared" ref="F25:S25" si="1">F16+F17+F18+F19+F20+F23+F24</f>
        <v>30.849999999999998</v>
      </c>
      <c r="G25" s="16">
        <f t="shared" si="1"/>
        <v>52.25</v>
      </c>
      <c r="H25" s="16">
        <f t="shared" si="1"/>
        <v>622.04999999999995</v>
      </c>
      <c r="I25" s="16">
        <f t="shared" si="1"/>
        <v>0.64</v>
      </c>
      <c r="J25" s="16">
        <f t="shared" si="1"/>
        <v>0.54</v>
      </c>
      <c r="K25" s="16">
        <f t="shared" si="1"/>
        <v>38.409999999999997</v>
      </c>
      <c r="L25" s="16">
        <f t="shared" si="1"/>
        <v>0.2</v>
      </c>
      <c r="M25" s="16">
        <f t="shared" si="1"/>
        <v>3.859</v>
      </c>
      <c r="N25" s="16">
        <f t="shared" si="1"/>
        <v>190.67999999999998</v>
      </c>
      <c r="O25" s="16">
        <f t="shared" si="1"/>
        <v>334.09000000000003</v>
      </c>
      <c r="P25" s="16">
        <f t="shared" si="1"/>
        <v>2.887</v>
      </c>
      <c r="Q25" s="16">
        <f t="shared" si="1"/>
        <v>6.7000000000000004E-2</v>
      </c>
      <c r="R25" s="16">
        <f t="shared" si="1"/>
        <v>102.50000000000001</v>
      </c>
      <c r="S25" s="16">
        <f t="shared" si="1"/>
        <v>5.1899999999999995</v>
      </c>
    </row>
  </sheetData>
  <mergeCells count="9">
    <mergeCell ref="N3:S3"/>
    <mergeCell ref="B13:D13"/>
    <mergeCell ref="B25:D25"/>
    <mergeCell ref="B3:B4"/>
    <mergeCell ref="C3:C4"/>
    <mergeCell ref="D3:D4"/>
    <mergeCell ref="E3:G3"/>
    <mergeCell ref="H3:H4"/>
    <mergeCell ref="I3:M3"/>
  </mergeCells>
  <pageMargins left="0.7" right="0.7" top="0.75" bottom="0.75" header="0.3" footer="0.3"/>
  <pageSetup paperSize="9" scale="6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S25"/>
  <sheetViews>
    <sheetView zoomScale="80" zoomScaleNormal="80" workbookViewId="0">
      <selection activeCell="C35" sqref="C35"/>
    </sheetView>
  </sheetViews>
  <sheetFormatPr defaultRowHeight="15" x14ac:dyDescent="0.25"/>
  <cols>
    <col min="3" max="3" width="31.28515625" customWidth="1"/>
  </cols>
  <sheetData>
    <row r="2" spans="2:19" ht="15.75" thickBot="1" x14ac:dyDescent="0.3">
      <c r="C2" t="s">
        <v>107</v>
      </c>
    </row>
    <row r="3" spans="2:19" ht="15.75" thickBot="1" x14ac:dyDescent="0.3">
      <c r="B3" s="63" t="s">
        <v>0</v>
      </c>
      <c r="C3" s="65" t="s">
        <v>1</v>
      </c>
      <c r="D3" s="63" t="s">
        <v>2</v>
      </c>
      <c r="E3" s="67" t="s">
        <v>3</v>
      </c>
      <c r="F3" s="68"/>
      <c r="G3" s="69"/>
      <c r="H3" s="65" t="s">
        <v>7</v>
      </c>
      <c r="I3" s="67" t="s">
        <v>8</v>
      </c>
      <c r="J3" s="68"/>
      <c r="K3" s="68"/>
      <c r="L3" s="68"/>
      <c r="M3" s="69"/>
      <c r="N3" s="54" t="s">
        <v>9</v>
      </c>
      <c r="O3" s="55"/>
      <c r="P3" s="55"/>
      <c r="Q3" s="55"/>
      <c r="R3" s="55"/>
      <c r="S3" s="56"/>
    </row>
    <row r="4" spans="2:19" ht="15.75" thickBot="1" x14ac:dyDescent="0.3">
      <c r="B4" s="64"/>
      <c r="C4" s="66"/>
      <c r="D4" s="64"/>
      <c r="E4" s="9" t="s">
        <v>4</v>
      </c>
      <c r="F4" s="9" t="s">
        <v>5</v>
      </c>
      <c r="G4" s="10" t="s">
        <v>6</v>
      </c>
      <c r="H4" s="66"/>
      <c r="I4" s="9" t="s">
        <v>16</v>
      </c>
      <c r="J4" s="9" t="s">
        <v>17</v>
      </c>
      <c r="K4" s="9" t="s">
        <v>18</v>
      </c>
      <c r="L4" s="9" t="s">
        <v>19</v>
      </c>
      <c r="M4" s="11" t="s">
        <v>20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</row>
    <row r="5" spans="2:19" x14ac:dyDescent="0.25"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2">
        <v>17</v>
      </c>
      <c r="S5" s="12">
        <v>18</v>
      </c>
    </row>
    <row r="6" spans="2:19" x14ac:dyDescent="0.25">
      <c r="B6" s="7" t="s">
        <v>21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19" x14ac:dyDescent="0.25">
      <c r="B7" s="15">
        <v>47</v>
      </c>
      <c r="C7" s="20" t="s">
        <v>93</v>
      </c>
      <c r="D7" s="15">
        <v>60</v>
      </c>
      <c r="E7" s="16">
        <v>1.02</v>
      </c>
      <c r="F7" s="16">
        <v>3</v>
      </c>
      <c r="G7" s="16">
        <v>5.07</v>
      </c>
      <c r="H7" s="16">
        <v>51.42</v>
      </c>
      <c r="I7" s="16">
        <v>0.16</v>
      </c>
      <c r="J7" s="16">
        <v>0.04</v>
      </c>
      <c r="K7" s="16">
        <v>0</v>
      </c>
      <c r="L7" s="17">
        <v>2E-3</v>
      </c>
      <c r="M7" s="16">
        <v>1.82</v>
      </c>
      <c r="N7" s="16">
        <v>23</v>
      </c>
      <c r="O7" s="16">
        <v>65.8</v>
      </c>
      <c r="P7" s="16">
        <v>0.64</v>
      </c>
      <c r="Q7" s="16">
        <v>1.02</v>
      </c>
      <c r="R7" s="16">
        <v>21.4</v>
      </c>
      <c r="S7" s="17">
        <v>4.0000000000000001E-3</v>
      </c>
    </row>
    <row r="8" spans="2:19" x14ac:dyDescent="0.25">
      <c r="B8" s="29">
        <v>15</v>
      </c>
      <c r="C8" s="20" t="s">
        <v>22</v>
      </c>
      <c r="D8" s="15">
        <v>10</v>
      </c>
      <c r="E8" s="16">
        <v>2.3199999999999998</v>
      </c>
      <c r="F8" s="16">
        <v>3.4</v>
      </c>
      <c r="G8" s="16">
        <v>0.01</v>
      </c>
      <c r="H8" s="16">
        <v>45.3</v>
      </c>
      <c r="I8" s="16">
        <v>4.0000000000000001E-3</v>
      </c>
      <c r="J8" s="16">
        <v>0.03</v>
      </c>
      <c r="K8" s="16">
        <v>7.0000000000000007E-2</v>
      </c>
      <c r="L8" s="16">
        <v>2.3E-2</v>
      </c>
      <c r="M8" s="16">
        <v>0.05</v>
      </c>
      <c r="N8" s="16">
        <v>88</v>
      </c>
      <c r="O8" s="16">
        <v>50</v>
      </c>
      <c r="P8" s="16">
        <v>0.4</v>
      </c>
      <c r="Q8" s="16">
        <v>0.02</v>
      </c>
      <c r="R8" s="16">
        <v>3.5</v>
      </c>
      <c r="S8" s="16">
        <v>0.13</v>
      </c>
    </row>
    <row r="9" spans="2:19" ht="30" x14ac:dyDescent="0.25">
      <c r="B9" s="29">
        <v>210</v>
      </c>
      <c r="C9" s="20" t="s">
        <v>65</v>
      </c>
      <c r="D9" s="15">
        <v>140</v>
      </c>
      <c r="E9" s="16">
        <v>14.42</v>
      </c>
      <c r="F9" s="16">
        <v>23.8</v>
      </c>
      <c r="G9" s="16">
        <v>2.2400000000000002</v>
      </c>
      <c r="H9" s="16">
        <v>240</v>
      </c>
      <c r="I9" s="16">
        <v>0.12</v>
      </c>
      <c r="J9" s="16">
        <v>0.27</v>
      </c>
      <c r="K9" s="16">
        <v>0.32</v>
      </c>
      <c r="L9" s="16">
        <v>0.04</v>
      </c>
      <c r="M9" s="16">
        <v>1.94</v>
      </c>
      <c r="N9" s="16">
        <v>131.38</v>
      </c>
      <c r="O9" s="16">
        <v>248.5</v>
      </c>
      <c r="P9" s="16">
        <v>1.35</v>
      </c>
      <c r="Q9" s="16">
        <v>0.03</v>
      </c>
      <c r="R9" s="16">
        <v>21.55</v>
      </c>
      <c r="S9" s="16">
        <v>1.51</v>
      </c>
    </row>
    <row r="10" spans="2:19" x14ac:dyDescent="0.25">
      <c r="B10" s="15">
        <v>430</v>
      </c>
      <c r="C10" s="20" t="s">
        <v>94</v>
      </c>
      <c r="D10" s="15">
        <v>200</v>
      </c>
      <c r="E10" s="16">
        <v>0.2</v>
      </c>
      <c r="F10" s="16">
        <v>0.05</v>
      </c>
      <c r="G10" s="16">
        <v>15.01</v>
      </c>
      <c r="H10" s="16">
        <v>58</v>
      </c>
      <c r="I10" s="16">
        <v>0</v>
      </c>
      <c r="J10" s="16">
        <v>0.01</v>
      </c>
      <c r="K10" s="16">
        <v>9</v>
      </c>
      <c r="L10" s="26">
        <v>1E-4</v>
      </c>
      <c r="M10" s="17">
        <v>4.4999999999999998E-2</v>
      </c>
      <c r="N10" s="16">
        <v>5.25</v>
      </c>
      <c r="O10" s="16">
        <v>8.24</v>
      </c>
      <c r="P10" s="26">
        <v>8.0000000000000002E-3</v>
      </c>
      <c r="Q10" s="16">
        <v>0</v>
      </c>
      <c r="R10" s="16">
        <v>4.4000000000000004</v>
      </c>
      <c r="S10" s="16">
        <v>0.87</v>
      </c>
    </row>
    <row r="11" spans="2:19" hidden="1" x14ac:dyDescent="0.25">
      <c r="B11" s="15"/>
      <c r="C11" s="20"/>
      <c r="D11" s="15"/>
      <c r="E11" s="16"/>
      <c r="F11" s="16"/>
      <c r="G11" s="16"/>
      <c r="H11" s="16"/>
      <c r="I11" s="16"/>
      <c r="J11" s="16"/>
      <c r="K11" s="16"/>
      <c r="L11" s="26"/>
      <c r="M11" s="16"/>
      <c r="N11" s="16"/>
      <c r="O11" s="16"/>
      <c r="P11" s="17"/>
      <c r="Q11" s="16"/>
      <c r="R11" s="16"/>
      <c r="S11" s="16"/>
    </row>
    <row r="12" spans="2:19" x14ac:dyDescent="0.25">
      <c r="B12" s="15" t="s">
        <v>26</v>
      </c>
      <c r="C12" s="19" t="s">
        <v>27</v>
      </c>
      <c r="D12" s="15">
        <v>40</v>
      </c>
      <c r="E12" s="16">
        <v>3.04</v>
      </c>
      <c r="F12" s="16">
        <v>0.32</v>
      </c>
      <c r="G12" s="16">
        <v>19.68</v>
      </c>
      <c r="H12" s="16">
        <v>88.8</v>
      </c>
      <c r="I12" s="16">
        <v>0.04</v>
      </c>
      <c r="J12" s="16">
        <v>0.01</v>
      </c>
      <c r="K12" s="16">
        <v>0.9</v>
      </c>
      <c r="L12" s="16">
        <v>0</v>
      </c>
      <c r="M12" s="16">
        <v>0.7</v>
      </c>
      <c r="N12" s="16">
        <v>8</v>
      </c>
      <c r="O12" s="16">
        <v>26</v>
      </c>
      <c r="P12" s="17">
        <v>8.0000000000000002E-3</v>
      </c>
      <c r="Q12" s="17">
        <v>3.0000000000000001E-3</v>
      </c>
      <c r="R12" s="16">
        <v>0</v>
      </c>
      <c r="S12" s="16">
        <v>0.44</v>
      </c>
    </row>
    <row r="13" spans="2:19" x14ac:dyDescent="0.25">
      <c r="B13" s="57" t="s">
        <v>28</v>
      </c>
      <c r="C13" s="58"/>
      <c r="D13" s="59"/>
      <c r="E13" s="16">
        <f>E7+E8+E9+E10+E12</f>
        <v>20.999999999999996</v>
      </c>
      <c r="F13" s="16">
        <f t="shared" ref="F13:S13" si="0">F7+F8+F9+F10+F12</f>
        <v>30.570000000000004</v>
      </c>
      <c r="G13" s="16">
        <f t="shared" si="0"/>
        <v>42.01</v>
      </c>
      <c r="H13" s="16">
        <f t="shared" si="0"/>
        <v>483.52000000000004</v>
      </c>
      <c r="I13" s="16">
        <f t="shared" si="0"/>
        <v>0.32400000000000001</v>
      </c>
      <c r="J13" s="16">
        <f t="shared" si="0"/>
        <v>0.36000000000000004</v>
      </c>
      <c r="K13" s="16">
        <f t="shared" si="0"/>
        <v>10.290000000000001</v>
      </c>
      <c r="L13" s="16">
        <f t="shared" si="0"/>
        <v>6.5100000000000005E-2</v>
      </c>
      <c r="M13" s="16">
        <f t="shared" si="0"/>
        <v>4.5549999999999997</v>
      </c>
      <c r="N13" s="16">
        <f t="shared" si="0"/>
        <v>255.63</v>
      </c>
      <c r="O13" s="16">
        <f t="shared" si="0"/>
        <v>398.54</v>
      </c>
      <c r="P13" s="16">
        <f t="shared" si="0"/>
        <v>2.4060000000000001</v>
      </c>
      <c r="Q13" s="16">
        <f t="shared" si="0"/>
        <v>1.073</v>
      </c>
      <c r="R13" s="16">
        <f t="shared" si="0"/>
        <v>50.85</v>
      </c>
      <c r="S13" s="16">
        <f t="shared" si="0"/>
        <v>2.9540000000000002</v>
      </c>
    </row>
    <row r="14" spans="2:19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2:19" x14ac:dyDescent="0.25">
      <c r="B15" s="4" t="s">
        <v>29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2"/>
    </row>
    <row r="16" spans="2:19" ht="30" x14ac:dyDescent="0.25">
      <c r="B16" s="27">
        <v>39</v>
      </c>
      <c r="C16" s="28" t="s">
        <v>90</v>
      </c>
      <c r="D16" s="27">
        <v>60</v>
      </c>
      <c r="E16" s="22">
        <v>1.81</v>
      </c>
      <c r="F16" s="22">
        <v>3.82</v>
      </c>
      <c r="G16" s="22">
        <v>14.23</v>
      </c>
      <c r="H16" s="22">
        <v>98.52</v>
      </c>
      <c r="I16" s="22">
        <v>0.01</v>
      </c>
      <c r="J16" s="23">
        <v>0.04</v>
      </c>
      <c r="K16" s="22">
        <v>13.6</v>
      </c>
      <c r="L16" s="22">
        <v>0.1</v>
      </c>
      <c r="M16" s="22">
        <v>0.5</v>
      </c>
      <c r="N16" s="22">
        <v>21.8</v>
      </c>
      <c r="O16" s="22">
        <v>15.6</v>
      </c>
      <c r="P16" s="22">
        <v>0.3</v>
      </c>
      <c r="Q16" s="22">
        <v>0</v>
      </c>
      <c r="R16" s="22">
        <v>10.1</v>
      </c>
      <c r="S16" s="22">
        <v>0.7</v>
      </c>
    </row>
    <row r="17" spans="2:19" ht="30" x14ac:dyDescent="0.25">
      <c r="B17" s="15">
        <v>104</v>
      </c>
      <c r="C17" s="13" t="s">
        <v>31</v>
      </c>
      <c r="D17" s="15" t="s">
        <v>32</v>
      </c>
      <c r="E17" s="16">
        <v>4.8</v>
      </c>
      <c r="F17" s="16">
        <v>3.1</v>
      </c>
      <c r="G17" s="16">
        <v>16.899999999999999</v>
      </c>
      <c r="H17" s="16">
        <v>110.6</v>
      </c>
      <c r="I17" s="16">
        <v>0.21</v>
      </c>
      <c r="J17" s="17">
        <v>7.0000000000000007E-2</v>
      </c>
      <c r="K17" s="16">
        <v>7</v>
      </c>
      <c r="L17" s="17">
        <v>1E-3</v>
      </c>
      <c r="M17" s="16">
        <v>0.2</v>
      </c>
      <c r="N17" s="16">
        <v>42.1</v>
      </c>
      <c r="O17" s="16">
        <v>142.5</v>
      </c>
      <c r="P17" s="16">
        <v>0.9</v>
      </c>
      <c r="Q17" s="16">
        <v>0.01</v>
      </c>
      <c r="R17" s="16">
        <v>38.6</v>
      </c>
      <c r="S17" s="16">
        <v>0.8</v>
      </c>
    </row>
    <row r="18" spans="2:19" x14ac:dyDescent="0.25">
      <c r="B18" s="25">
        <v>144</v>
      </c>
      <c r="C18" s="13" t="s">
        <v>95</v>
      </c>
      <c r="D18" s="15">
        <v>150</v>
      </c>
      <c r="E18" s="16">
        <v>3.7</v>
      </c>
      <c r="F18" s="16">
        <v>3.96</v>
      </c>
      <c r="G18" s="16">
        <v>38.880000000000003</v>
      </c>
      <c r="H18" s="16">
        <v>196.24</v>
      </c>
      <c r="I18" s="17">
        <v>0.03</v>
      </c>
      <c r="J18" s="17">
        <v>0.02</v>
      </c>
      <c r="K18" s="16">
        <v>15.8</v>
      </c>
      <c r="L18" s="26">
        <v>0.04</v>
      </c>
      <c r="M18" s="17">
        <v>0</v>
      </c>
      <c r="N18" s="16">
        <v>14.94</v>
      </c>
      <c r="O18" s="16">
        <v>79.38</v>
      </c>
      <c r="P18" s="17">
        <v>0</v>
      </c>
      <c r="Q18" s="17">
        <v>1E-3</v>
      </c>
      <c r="R18" s="16">
        <v>27.89</v>
      </c>
      <c r="S18" s="17">
        <v>0.59</v>
      </c>
    </row>
    <row r="19" spans="2:19" x14ac:dyDescent="0.25">
      <c r="B19" s="15">
        <v>407</v>
      </c>
      <c r="C19" s="13" t="s">
        <v>53</v>
      </c>
      <c r="D19" s="15">
        <v>200</v>
      </c>
      <c r="E19" s="16">
        <v>1</v>
      </c>
      <c r="F19" s="16">
        <v>0.2</v>
      </c>
      <c r="G19" s="16">
        <v>20.2</v>
      </c>
      <c r="H19" s="16">
        <v>81.599999999999994</v>
      </c>
      <c r="I19" s="15">
        <v>0.08</v>
      </c>
      <c r="J19" s="15">
        <v>0.08</v>
      </c>
      <c r="K19" s="16">
        <v>4</v>
      </c>
      <c r="L19" s="17">
        <v>0</v>
      </c>
      <c r="M19" s="16">
        <v>0</v>
      </c>
      <c r="N19" s="16">
        <v>31.1</v>
      </c>
      <c r="O19" s="16">
        <v>18</v>
      </c>
      <c r="P19" s="16">
        <v>0</v>
      </c>
      <c r="Q19" s="16">
        <v>0</v>
      </c>
      <c r="R19" s="16">
        <v>8</v>
      </c>
      <c r="S19" s="15">
        <v>0.72</v>
      </c>
    </row>
    <row r="20" spans="2:19" x14ac:dyDescent="0.25">
      <c r="B20" s="27">
        <v>268</v>
      </c>
      <c r="C20" s="28" t="s">
        <v>62</v>
      </c>
      <c r="D20" s="15">
        <v>80</v>
      </c>
      <c r="E20" s="15">
        <v>9.8699999999999992</v>
      </c>
      <c r="F20" s="15">
        <v>17.329999999999998</v>
      </c>
      <c r="G20" s="15">
        <v>1.07</v>
      </c>
      <c r="H20" s="16">
        <v>230.6</v>
      </c>
      <c r="I20" s="16">
        <v>7.0000000000000007E-2</v>
      </c>
      <c r="J20" s="16">
        <v>0.23</v>
      </c>
      <c r="K20" s="16">
        <v>0.75</v>
      </c>
      <c r="L20" s="16">
        <v>0.2</v>
      </c>
      <c r="M20" s="16">
        <v>0.02</v>
      </c>
      <c r="N20" s="16">
        <v>73.739999999999995</v>
      </c>
      <c r="O20" s="16">
        <v>184.82</v>
      </c>
      <c r="P20" s="15">
        <v>2.2799999999999998</v>
      </c>
      <c r="Q20" s="16">
        <v>0.03</v>
      </c>
      <c r="R20" s="16">
        <v>29.86</v>
      </c>
      <c r="S20" s="15">
        <v>1.93</v>
      </c>
    </row>
    <row r="21" spans="2:19" hidden="1" x14ac:dyDescent="0.25">
      <c r="B21" s="27"/>
      <c r="C21" s="28"/>
      <c r="D21" s="15"/>
      <c r="E21" s="15"/>
      <c r="F21" s="15"/>
      <c r="G21" s="15"/>
      <c r="H21" s="16"/>
      <c r="I21" s="16"/>
      <c r="J21" s="16"/>
      <c r="K21" s="16"/>
      <c r="L21" s="16"/>
      <c r="M21" s="16"/>
      <c r="N21" s="16"/>
      <c r="O21" s="16"/>
      <c r="P21" s="15"/>
      <c r="Q21" s="16"/>
      <c r="R21" s="16"/>
      <c r="S21" s="15"/>
    </row>
    <row r="22" spans="2:19" hidden="1" x14ac:dyDescent="0.25">
      <c r="B22" s="15"/>
      <c r="C22" s="20"/>
      <c r="D22" s="15"/>
      <c r="E22" s="15"/>
      <c r="F22" s="15"/>
      <c r="G22" s="15"/>
      <c r="H22" s="16"/>
      <c r="I22" s="16"/>
      <c r="J22" s="16"/>
      <c r="K22" s="16"/>
      <c r="L22" s="16"/>
      <c r="M22" s="16"/>
      <c r="N22" s="16"/>
      <c r="O22" s="16"/>
      <c r="P22" s="15"/>
      <c r="Q22" s="16"/>
      <c r="R22" s="16"/>
      <c r="S22" s="15"/>
    </row>
    <row r="23" spans="2:19" x14ac:dyDescent="0.25">
      <c r="B23" s="15" t="s">
        <v>26</v>
      </c>
      <c r="C23" s="1" t="s">
        <v>35</v>
      </c>
      <c r="D23" s="15">
        <v>20</v>
      </c>
      <c r="E23" s="15">
        <v>1.32</v>
      </c>
      <c r="F23" s="15">
        <v>0.24</v>
      </c>
      <c r="G23" s="15">
        <v>6.84</v>
      </c>
      <c r="H23" s="16">
        <v>33.1</v>
      </c>
      <c r="I23" s="15">
        <v>0.04</v>
      </c>
      <c r="J23" s="15">
        <v>0.02</v>
      </c>
      <c r="K23" s="16">
        <v>0</v>
      </c>
      <c r="L23" s="16">
        <v>0</v>
      </c>
      <c r="M23" s="16">
        <v>1.2</v>
      </c>
      <c r="N23" s="16">
        <v>7</v>
      </c>
      <c r="O23" s="16">
        <v>31.6</v>
      </c>
      <c r="P23" s="16">
        <v>0.6</v>
      </c>
      <c r="Q23" s="15">
        <v>0.02</v>
      </c>
      <c r="R23" s="16">
        <v>9.4</v>
      </c>
      <c r="S23" s="15">
        <v>0.78</v>
      </c>
    </row>
    <row r="24" spans="2:19" x14ac:dyDescent="0.25">
      <c r="B24" s="15" t="s">
        <v>26</v>
      </c>
      <c r="C24" s="1" t="s">
        <v>27</v>
      </c>
      <c r="D24" s="15">
        <v>30</v>
      </c>
      <c r="E24" s="15">
        <v>1.52</v>
      </c>
      <c r="F24" s="15">
        <v>0.16</v>
      </c>
      <c r="G24" s="15">
        <v>9.84</v>
      </c>
      <c r="H24" s="15">
        <v>44.4</v>
      </c>
      <c r="I24" s="15">
        <v>0.02</v>
      </c>
      <c r="J24" s="15">
        <v>0.01</v>
      </c>
      <c r="K24" s="15">
        <v>0.44</v>
      </c>
      <c r="L24" s="16">
        <v>0</v>
      </c>
      <c r="M24" s="16">
        <v>0.7</v>
      </c>
      <c r="N24" s="16">
        <v>4</v>
      </c>
      <c r="O24" s="16">
        <v>13</v>
      </c>
      <c r="P24" s="15">
        <v>8.0000000000000002E-3</v>
      </c>
      <c r="Q24" s="15">
        <v>3.0000000000000001E-3</v>
      </c>
      <c r="R24" s="16">
        <v>0</v>
      </c>
      <c r="S24" s="15">
        <v>0.22</v>
      </c>
    </row>
    <row r="25" spans="2:19" x14ac:dyDescent="0.25">
      <c r="B25" s="70" t="s">
        <v>36</v>
      </c>
      <c r="C25" s="71"/>
      <c r="D25" s="72"/>
      <c r="E25" s="16">
        <f>E16+E17+E18+E19+E20+E23+E24</f>
        <v>24.02</v>
      </c>
      <c r="F25" s="16">
        <f t="shared" ref="F25:S25" si="1">F16+F17+F18+F19+F20+F23+F24</f>
        <v>28.809999999999995</v>
      </c>
      <c r="G25" s="16">
        <f t="shared" si="1"/>
        <v>107.96000000000001</v>
      </c>
      <c r="H25" s="16">
        <f t="shared" si="1"/>
        <v>795.06000000000006</v>
      </c>
      <c r="I25" s="16">
        <f t="shared" si="1"/>
        <v>0.46</v>
      </c>
      <c r="J25" s="16">
        <f t="shared" si="1"/>
        <v>0.47000000000000008</v>
      </c>
      <c r="K25" s="16">
        <f t="shared" si="1"/>
        <v>41.59</v>
      </c>
      <c r="L25" s="16">
        <f t="shared" si="1"/>
        <v>0.34100000000000003</v>
      </c>
      <c r="M25" s="16">
        <f t="shared" si="1"/>
        <v>2.62</v>
      </c>
      <c r="N25" s="16">
        <f t="shared" si="1"/>
        <v>194.68</v>
      </c>
      <c r="O25" s="16">
        <f t="shared" si="1"/>
        <v>484.9</v>
      </c>
      <c r="P25" s="16">
        <f t="shared" si="1"/>
        <v>4.0879999999999992</v>
      </c>
      <c r="Q25" s="16">
        <f t="shared" si="1"/>
        <v>6.4000000000000001E-2</v>
      </c>
      <c r="R25" s="16">
        <f t="shared" si="1"/>
        <v>123.85000000000001</v>
      </c>
      <c r="S25" s="16">
        <f t="shared" si="1"/>
        <v>5.7399999999999993</v>
      </c>
    </row>
  </sheetData>
  <mergeCells count="9">
    <mergeCell ref="N3:S3"/>
    <mergeCell ref="B13:D13"/>
    <mergeCell ref="B25:D25"/>
    <mergeCell ref="B3:B4"/>
    <mergeCell ref="C3:C4"/>
    <mergeCell ref="D3:D4"/>
    <mergeCell ref="E3:G3"/>
    <mergeCell ref="H3:H4"/>
    <mergeCell ref="I3:M3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 д 1 н</vt:lpstr>
      <vt:lpstr>2д 1н</vt:lpstr>
      <vt:lpstr>3 д 1 н</vt:lpstr>
      <vt:lpstr>4д 1н</vt:lpstr>
      <vt:lpstr>5д 1н</vt:lpstr>
      <vt:lpstr>6д 1н</vt:lpstr>
      <vt:lpstr>1д 2н</vt:lpstr>
      <vt:lpstr>2д 2н</vt:lpstr>
      <vt:lpstr>3д 2н</vt:lpstr>
      <vt:lpstr>4д 2н</vt:lpstr>
      <vt:lpstr>5д 2н</vt:lpstr>
      <vt:lpstr>6д 2н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2022-08-30T03:34:27Z</cp:lastPrinted>
  <dcterms:created xsi:type="dcterms:W3CDTF">2022-08-15T03:59:37Z</dcterms:created>
  <dcterms:modified xsi:type="dcterms:W3CDTF">2022-08-30T03:34:30Z</dcterms:modified>
</cp:coreProperties>
</file>